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76" windowHeight="10536" tabRatio="801" firstSheet="1" activeTab="6"/>
  </bookViews>
  <sheets>
    <sheet name="IYFC- NOTA METODOLOGICA" sheetId="1" r:id="rId1"/>
    <sheet name="IndiceYouthFriendly-PROV" sheetId="2" r:id="rId2"/>
    <sheet name="Tasso_occupazione_under35_PROV" sheetId="3" r:id="rId3"/>
    <sheet name="Neet_REG" sheetId="4" r:id="rId4"/>
    <sheet name="Imprese_under35_PROV" sheetId="5" r:id="rId5"/>
    <sheet name="Imprese_attive_giovani(5y)_PROV" sheetId="6" r:id="rId6"/>
    <sheet name="Apprendistato_PROV" sheetId="7" r:id="rId7"/>
    <sheet name="Entrate_under30_PROV" sheetId="8" r:id="rId8"/>
    <sheet name="Formazione_Stage_PCTO_PROV" sheetId="9" r:id="rId9"/>
    <sheet name="Previsioni_pop.25-34_REG" sheetId="10" r:id="rId10"/>
    <sheet name="Trasf_Res_giovanilaureati_REG" sheetId="11" r:id="rId11"/>
    <sheet name="Foglio1" sheetId="12" r:id="rId12"/>
  </sheets>
  <definedNames>
    <definedName name="_xlfn.QUARTILE.EXC" hidden="1">#NAME?</definedName>
  </definedNames>
  <calcPr fullCalcOnLoad="1"/>
</workbook>
</file>

<file path=xl/sharedStrings.xml><?xml version="1.0" encoding="utf-8"?>
<sst xmlns="http://schemas.openxmlformats.org/spreadsheetml/2006/main" count="273" uniqueCount="149">
  <si>
    <t>tasso occ. 2019 (a)</t>
  </si>
  <si>
    <t>rank valore tasso occ.2019 (b)</t>
  </si>
  <si>
    <t>tasso occ. 2020</t>
  </si>
  <si>
    <t>tasso occ. 2021 ( c)</t>
  </si>
  <si>
    <t>tasso occ. 2022 (d)</t>
  </si>
  <si>
    <t>rank valore tasso occ. 2022 (e)</t>
  </si>
  <si>
    <t>diff. rank 2019-2022 (e-b)</t>
  </si>
  <si>
    <t>diff. tasso occ. 2019-2022 (d-a)</t>
  </si>
  <si>
    <t>rank var. ass. tasso 2019-2022</t>
  </si>
  <si>
    <t>diff. tasso 2021-2022 (d-c)</t>
  </si>
  <si>
    <t>rank var. ass. tasso 2021-2022</t>
  </si>
  <si>
    <t>Piemonte</t>
  </si>
  <si>
    <t>Valle d'Aosta / Vallée d'Aoste</t>
  </si>
  <si>
    <t>Liguria</t>
  </si>
  <si>
    <t>Lombardia</t>
  </si>
  <si>
    <t>Trentino-Alto Adige/Südtirol</t>
  </si>
  <si>
    <t>Veneto</t>
  </si>
  <si>
    <t>Treviso</t>
  </si>
  <si>
    <t>Friuli-Venezia Giulia</t>
  </si>
  <si>
    <t>Emilia-Romagna</t>
  </si>
  <si>
    <t>Toscana</t>
  </si>
  <si>
    <t>Umbria</t>
  </si>
  <si>
    <t>Marche</t>
  </si>
  <si>
    <t>Lazio</t>
  </si>
  <si>
    <t>Abruzzo</t>
  </si>
  <si>
    <t>Molise</t>
  </si>
  <si>
    <t>Campania</t>
  </si>
  <si>
    <t>Puglia</t>
  </si>
  <si>
    <t>Basilicata</t>
  </si>
  <si>
    <t>Calabria</t>
  </si>
  <si>
    <t>Sicilia</t>
  </si>
  <si>
    <t>Sardegna</t>
  </si>
  <si>
    <t>Sassari</t>
  </si>
  <si>
    <t>Nuoro</t>
  </si>
  <si>
    <t>Cagliari</t>
  </si>
  <si>
    <t>Oristano</t>
  </si>
  <si>
    <t>Italia</t>
  </si>
  <si>
    <t xml:space="preserve">Regioni </t>
  </si>
  <si>
    <t>Province</t>
  </si>
  <si>
    <t xml:space="preserve">Tasso di occupazione 15-34 anni nelle province italiane </t>
  </si>
  <si>
    <t>anni 2019 -2022 - dinamiche 2019-2022 e 2021-2022</t>
  </si>
  <si>
    <t>Elaborazione Ufficio Studi Confartigianato su dati Istat</t>
  </si>
  <si>
    <t>Trentino Alto Adige / Südtirol</t>
  </si>
  <si>
    <t>Nord-ovest</t>
  </si>
  <si>
    <t>Nord-est</t>
  </si>
  <si>
    <t>Centro</t>
  </si>
  <si>
    <t>Mezzogiorno</t>
  </si>
  <si>
    <t>Valle d'Aosta/Vallée d'Aoste</t>
  </si>
  <si>
    <t xml:space="preserve">Quota giovani che non lavorano e non studiano (NEET) nelle regioni italiane </t>
  </si>
  <si>
    <t>Regioni</t>
  </si>
  <si>
    <t>rank</t>
  </si>
  <si>
    <t xml:space="preserve">anno 2019, 2020, 2021 e 2022- % neet 15-29 anni su totale popolazione 15-29 anni </t>
  </si>
  <si>
    <t>diff. 2019-2022</t>
  </si>
  <si>
    <t>diff. 2021-2022</t>
  </si>
  <si>
    <t>TOTALE</t>
  </si>
  <si>
    <t>ARTIGIANO</t>
  </si>
  <si>
    <t>Totale imprese giovanili</t>
  </si>
  <si>
    <t>inc.% su tot. imprese</t>
  </si>
  <si>
    <t>Tot. imp. giovanili femminili</t>
  </si>
  <si>
    <t>inc.% su tot. imp. giovanili</t>
  </si>
  <si>
    <t>Tot. imp. giovanili gestite da stranieri</t>
  </si>
  <si>
    <t>Imprese artigiane giovanili</t>
  </si>
  <si>
    <t>inc.% su tot. artigiato</t>
  </si>
  <si>
    <t>Imp. art.giovanili femminili</t>
  </si>
  <si>
    <t>inc.% su tot. imp. art. giovanili</t>
  </si>
  <si>
    <t>inc.% su tot. imp. giovanili femminili</t>
  </si>
  <si>
    <t>Imp.art. giovanili gestite da stranieri</t>
  </si>
  <si>
    <t>inc.% su tot. imp. art.giovanili</t>
  </si>
  <si>
    <t>inc.% su tot. imp. giovanili straniere</t>
  </si>
  <si>
    <t xml:space="preserve">VENETO               </t>
  </si>
  <si>
    <t>TREVISO</t>
  </si>
  <si>
    <t>TOTALE ITALIA</t>
  </si>
  <si>
    <t>Elaborazione Ufficio Studi Confartigianato su elaborazione Unioncamere Lombardia su dati StockView-Infocamere</t>
  </si>
  <si>
    <t xml:space="preserve">anno 2022 - imprese registrate </t>
  </si>
  <si>
    <t>Imprese totali e artigiane gestite da under 35 nelle province italiane</t>
  </si>
  <si>
    <t>ITALIA</t>
  </si>
  <si>
    <t>Imprese con persone in tirocinio nel 2021</t>
  </si>
  <si>
    <t>di cui: in collaborazione con istituti scolastici e professionali (alternanza
scuola-lavoro)</t>
  </si>
  <si>
    <t xml:space="preserve">Imprese che hanno effettuato attività di formazione per il personale e che hanno ospitato persone in tirocinio/stage nelle province italiane </t>
  </si>
  <si>
    <t xml:space="preserve">anno 2021 - % sul totale </t>
  </si>
  <si>
    <t>Imprese che nel 2021 hanno effettuato formazione con corsi</t>
  </si>
  <si>
    <t>Elaborazione Ufficio Studi Confartigianato su dati  Unioncamere - ANPAL, Sistema Informativo Excelsior, 2022</t>
  </si>
  <si>
    <t xml:space="preserve"> Provincia </t>
  </si>
  <si>
    <t>Totale</t>
  </si>
  <si>
    <t xml:space="preserve">Totale assunzioni </t>
  </si>
  <si>
    <t xml:space="preserve"> Assunzioni in apprendistato</t>
  </si>
  <si>
    <t xml:space="preserve">inc.% assunzioni in apprendistato sul totale </t>
  </si>
  <si>
    <t>Regione</t>
  </si>
  <si>
    <t>anno 2022</t>
  </si>
  <si>
    <t>Elaborazione Ufficio Studi Confartigianato su dati INPS</t>
  </si>
  <si>
    <t>Entrate previste di under 30</t>
  </si>
  <si>
    <t>inc.% entrate under 30</t>
  </si>
  <si>
    <t>Entrate totali previste nel 2022</t>
  </si>
  <si>
    <t xml:space="preserve">TREVISO             </t>
  </si>
  <si>
    <t>Totale imprese attive nel 2022</t>
  </si>
  <si>
    <t>inc.% iscr ultimi 5 anni sul totale</t>
  </si>
  <si>
    <t>ARTIGIANATO</t>
  </si>
  <si>
    <t>Imprese attive nel 2022 iscritte negli ultimi 5 anni (2018-2022)</t>
  </si>
  <si>
    <t>inc.% iscritte ultimi 5 anni sul totale</t>
  </si>
  <si>
    <t>Totale imprese artigiane attive nel 2022</t>
  </si>
  <si>
    <t>inc.% iscritte art. ultimi 5 anni  su tot. ultimi 5 anni</t>
  </si>
  <si>
    <t>Imprese artigiane attive nel 2022 iscritte negli ultimi 5 anni  (2018-2022)</t>
  </si>
  <si>
    <t xml:space="preserve">Imprese attive totali e artigiane iscritte negli ultimi 5 anni nelle province italiane </t>
  </si>
  <si>
    <t xml:space="preserve">anno 2022 - imprese attive </t>
  </si>
  <si>
    <t>Sud</t>
  </si>
  <si>
    <t>Isole</t>
  </si>
  <si>
    <t xml:space="preserve">Totale popolazione </t>
  </si>
  <si>
    <t xml:space="preserve">inc.% giovani </t>
  </si>
  <si>
    <t>annno 2023</t>
  </si>
  <si>
    <t>anno 2063</t>
  </si>
  <si>
    <t>dinamica popolazione giovanile 2023-2063</t>
  </si>
  <si>
    <t>Popolazione 25-34 anni</t>
  </si>
  <si>
    <t xml:space="preserve">Dinamica popolazione 25-34 anni tra 40 anni (2063) nelle regioni italiane </t>
  </si>
  <si>
    <t>Elaborazione Ufficio Studi Confartigianato su dati  Istat</t>
  </si>
  <si>
    <t>Iscritti</t>
  </si>
  <si>
    <t>Cancellati</t>
  </si>
  <si>
    <t>Saldo</t>
  </si>
  <si>
    <t xml:space="preserve">Incidenza % saldo sulla popolazione </t>
  </si>
  <si>
    <t>Trasferimento residenza per l'estero</t>
  </si>
  <si>
    <t>Trasferimento residenza da e per altre regioni</t>
  </si>
  <si>
    <t>Popolazione 25-39</t>
  </si>
  <si>
    <t>Cittadini italiani laureati iscritti e cancellati per trasferimento di residenza per l'estero e da e per altre regioni nelle regioni italiane</t>
  </si>
  <si>
    <t xml:space="preserve">Nuovi rapporti di lavoro di under 30 con contratto di apprendistato nelle province italiane </t>
  </si>
  <si>
    <t xml:space="preserve">Entrate under 30 previste dalle imprese con dipendenti del manifatturiero esteso e dei servizi nelle province italiane </t>
  </si>
  <si>
    <t xml:space="preserve">anni 2023 - 2063 - valori previsionali 2063 mediani </t>
  </si>
  <si>
    <t>Indice Youth Friendly Confartigianato</t>
  </si>
  <si>
    <t>Peso % imprese gestite da under 35</t>
  </si>
  <si>
    <t>Peso % imprese nate negli ultimi 5 anni</t>
  </si>
  <si>
    <t>Domanda di lavoro delle imprese di giovani under 30</t>
  </si>
  <si>
    <t>Propensione delle imprese alla collaborazione con le scuole (tirocini/stage)</t>
  </si>
  <si>
    <t>Propensione delle imprese alla collaborazione con le scuole (PCTO)</t>
  </si>
  <si>
    <t>Diffusione contratti stabili offerti ad under 30</t>
  </si>
  <si>
    <t>Diffusione apprendistato (assunzioni con contratto apprendistato/totale assunzioni)</t>
  </si>
  <si>
    <t>Tasso di occupazione 15-34 anni</t>
  </si>
  <si>
    <t xml:space="preserve">anno 2021- inc. % su popolazione residente 2021  25-39 anni </t>
  </si>
  <si>
    <t>Elevata performance</t>
  </si>
  <si>
    <t>Medio bassa performance</t>
  </si>
  <si>
    <t>Elaborazione Ufficio Studi su dati Istat, INPS, Unioncamere Lombardia e Unioncamere - ANPAL, Sistema Informativo Excelsior, 2022</t>
  </si>
  <si>
    <t>NB: le province di Bari e Foggia sono nei confini precedenti all’istituzione della prov. di Barletta-Andria-Trani e le province sarde sono nei confini precedenti all’istituzione di Carbonia-Iglesias, Medio Campidano, Ogliastra ed Olbia-Tempio ed alla loro abolizione ed all'istituzione del Sud Sardegna e della città metropolitana di Cagliari.</t>
  </si>
  <si>
    <t>livello performance territoriale*</t>
  </si>
  <si>
    <t>* livello di performance territoriale è indentificato in base al valore dell'indice della regione rispetto al valore medio nazioanle: Elevata performance valore superiore a 712, Medio alta valore compreso tra 712 e 627, Medio bassa vaore compreso tra 626 e 501 e Bassa valore inferiore a 501</t>
  </si>
  <si>
    <t>range indice min. 100- max. 1.000 - indice= media ponderata 13 indicatori (9 provinciali e 4 regionali)</t>
  </si>
  <si>
    <t>Presenza di giovani che non studiano e non lavorano (Neet)**</t>
  </si>
  <si>
    <t>**ultimo dato disponibile a livello provinciale fa riferimento all'anno 2021 diversamente da quello regionale aggiornato al 2022</t>
  </si>
  <si>
    <t xml:space="preserve">Indice Youth Friendly Confartigianato e valori indicatori provinciali di riferimento - PROVINCE ITALIANE </t>
  </si>
  <si>
    <t>L’Indice Youth-Friendly Confartigianato che permette una valutazione dell’habitat per imprese e lavoro dei giovani, misurando il grado di apertura verso gli under35 dei territori italiani, è sintesi di 13 indicatori:
peso delle imprese gestite da giovani under 35 (1 INDICATORE)
peso delle imprese nate negli ultimi 5 anni (1 INDICATORE)
peso delle nuove imprese gestite da under 35 (1 INDICATORE)
tasso occupazione under 35 (1 INDICATORE)
domanda di lavoro delle imprese di giovani under 30 (1 INDICATORE)
propensione delle imprese alla collaborazione con le scuole (tirocini, alternanza scuola lavoro) (2 INDICATORI)
presenza di giovani che non lavorano e non studiano (Neet) (1 INDICATORE)
diffusione dell’apprendistato e dei contratti stabili offerti agli under 30 (2 INDICATORI)
saldo migratorio per l’estero e verso altre regioni di giovani laureati 25-39 anni (2 INDICATORI)
dinamica nei prossimi 40 anni della popolazione giovanile 25-34 anni (1 INDICATORE)
Per il calcolo dell’indice provinciale è stata elaborata la media ponderata basata su 9 indicatori provinciali e 4 disponibili solo a livello regionale: peso delle nuove imprese gestite da under 35, il saldo migratorio per l’estero e quello verso altre regioni di giovani laureati 25-39 anni e la dinamica nei prossimi 40 anni della popolazione giovanile 25-34 anni.
Per ciascun indicatore viene effettuata una standardizzazione secondo una scala che attribuisce massimo 1.000 punti al territorio (provincia o regione) con maggiore apertura verso la componente giovanile in termini di occupazione, creazione d'impresa e coinvolgimento nuove leve nelle realtà imprenditoriali e nel tessuto economico e sociale, risultando da più punti di vista pro-under35, e valore minimo pari a 100 punti al territorio che mostra una scarsa capacità attrattiva delle giovani leve poiché incapace di offrire opportunità occupazionali, demografiche e imprenditoriali a favore degli under35. Il valore dell'indice complessivo viene calcolato come media aritmetica ponderata dei punteggi standardizzati di ciascun indicatore.</t>
  </si>
  <si>
    <t>NOTA METODOLOGICA Indice Youth- Friendly Confartigianato (IYFC)</t>
  </si>
  <si>
    <t>in collaborazione con Osservatorio MPI Confartigianato Lombardia</t>
  </si>
  <si>
    <t xml:space="preserve">In collaborazione con l'Osservatorio MPI Confartigianato Lombardia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</si>
</sst>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Inattivo&quot;"/>
    <numFmt numFmtId="168" formatCode="[$€-2]\ #.##000_);[Red]\([$€-2]\ #.##000\)"/>
    <numFmt numFmtId="169" formatCode="#,##0.0"/>
    <numFmt numFmtId="170" formatCode="0.000000000000000000000"/>
  </numFmts>
  <fonts count="53">
    <font>
      <sz val="10"/>
      <color theme="1"/>
      <name val="Arial Narrow"/>
      <family val="2"/>
    </font>
    <font>
      <sz val="10"/>
      <color indexed="8"/>
      <name val="Arial Narrow"/>
      <family val="2"/>
    </font>
    <font>
      <b/>
      <sz val="10"/>
      <color indexed="52"/>
      <name val="Arial Narrow"/>
      <family val="2"/>
    </font>
    <font>
      <sz val="10"/>
      <color indexed="52"/>
      <name val="Arial Narrow"/>
      <family val="2"/>
    </font>
    <font>
      <b/>
      <sz val="10"/>
      <color indexed="9"/>
      <name val="Arial Narrow"/>
      <family val="2"/>
    </font>
    <font>
      <u val="single"/>
      <sz val="10"/>
      <color indexed="30"/>
      <name val="Arial Narrow"/>
      <family val="2"/>
    </font>
    <font>
      <u val="single"/>
      <sz val="10"/>
      <color indexed="25"/>
      <name val="Arial Narrow"/>
      <family val="2"/>
    </font>
    <font>
      <sz val="10"/>
      <color indexed="9"/>
      <name val="Arial Narrow"/>
      <family val="2"/>
    </font>
    <font>
      <sz val="10"/>
      <color indexed="62"/>
      <name val="Arial Narrow"/>
      <family val="2"/>
    </font>
    <font>
      <sz val="10"/>
      <color indexed="60"/>
      <name val="Arial Narrow"/>
      <family val="2"/>
    </font>
    <font>
      <b/>
      <sz val="10"/>
      <color indexed="63"/>
      <name val="Arial Narrow"/>
      <family val="2"/>
    </font>
    <font>
      <sz val="10"/>
      <color indexed="10"/>
      <name val="Arial Narrow"/>
      <family val="2"/>
    </font>
    <font>
      <i/>
      <sz val="10"/>
      <color indexed="23"/>
      <name val="Arial Narrow"/>
      <family val="2"/>
    </font>
    <font>
      <sz val="18"/>
      <color indexed="54"/>
      <name val="Calibri Light"/>
      <family val="2"/>
    </font>
    <font>
      <b/>
      <sz val="15"/>
      <color indexed="54"/>
      <name val="Arial Narrow"/>
      <family val="2"/>
    </font>
    <font>
      <b/>
      <sz val="13"/>
      <color indexed="54"/>
      <name val="Arial Narrow"/>
      <family val="2"/>
    </font>
    <font>
      <b/>
      <sz val="11"/>
      <color indexed="54"/>
      <name val="Arial Narrow"/>
      <family val="2"/>
    </font>
    <font>
      <b/>
      <sz val="10"/>
      <color indexed="8"/>
      <name val="Arial Narrow"/>
      <family val="2"/>
    </font>
    <font>
      <sz val="10"/>
      <color indexed="20"/>
      <name val="Arial Narrow"/>
      <family val="2"/>
    </font>
    <font>
      <sz val="10"/>
      <color indexed="17"/>
      <name val="Arial Narrow"/>
      <family val="2"/>
    </font>
    <font>
      <b/>
      <sz val="8"/>
      <color indexed="8"/>
      <name val="Arial Narrow"/>
      <family val="2"/>
    </font>
    <font>
      <i/>
      <sz val="10"/>
      <color indexed="8"/>
      <name val="Arial Narrow"/>
      <family val="2"/>
    </font>
    <font>
      <b/>
      <i/>
      <sz val="8"/>
      <color indexed="8"/>
      <name val="Arial Narrow"/>
      <family val="2"/>
    </font>
    <font>
      <sz val="8"/>
      <color indexed="8"/>
      <name val="Arial Narrow"/>
      <family val="2"/>
    </font>
    <font>
      <b/>
      <sz val="11"/>
      <color indexed="8"/>
      <name val="Arial Narrow"/>
      <family val="2"/>
    </font>
    <font>
      <sz val="11"/>
      <color indexed="8"/>
      <name val="Arial Narrow"/>
      <family val="2"/>
    </font>
    <font>
      <i/>
      <sz val="11"/>
      <color indexed="8"/>
      <name val="Arial Narrow"/>
      <family val="2"/>
    </font>
    <font>
      <b/>
      <sz val="10"/>
      <color rgb="FFFA7D00"/>
      <name val="Arial Narrow"/>
      <family val="2"/>
    </font>
    <font>
      <sz val="10"/>
      <color rgb="FFFA7D00"/>
      <name val="Arial Narrow"/>
      <family val="2"/>
    </font>
    <font>
      <b/>
      <sz val="10"/>
      <color theme="0"/>
      <name val="Arial Narrow"/>
      <family val="2"/>
    </font>
    <font>
      <u val="single"/>
      <sz val="10"/>
      <color theme="10"/>
      <name val="Arial Narrow"/>
      <family val="2"/>
    </font>
    <font>
      <u val="single"/>
      <sz val="10"/>
      <color theme="11"/>
      <name val="Arial Narrow"/>
      <family val="2"/>
    </font>
    <font>
      <sz val="10"/>
      <color theme="0"/>
      <name val="Arial Narrow"/>
      <family val="2"/>
    </font>
    <font>
      <sz val="10"/>
      <color rgb="FF3F3F76"/>
      <name val="Arial Narrow"/>
      <family val="2"/>
    </font>
    <font>
      <sz val="10"/>
      <color rgb="FF9C5700"/>
      <name val="Arial Narrow"/>
      <family val="2"/>
    </font>
    <font>
      <b/>
      <sz val="10"/>
      <color rgb="FF3F3F3F"/>
      <name val="Arial Narrow"/>
      <family val="2"/>
    </font>
    <font>
      <sz val="10"/>
      <color rgb="FFFF0000"/>
      <name val="Arial Narrow"/>
      <family val="2"/>
    </font>
    <font>
      <i/>
      <sz val="10"/>
      <color rgb="FF7F7F7F"/>
      <name val="Arial Narrow"/>
      <family val="2"/>
    </font>
    <font>
      <sz val="18"/>
      <color theme="3"/>
      <name val="Calibri Light"/>
      <family val="2"/>
    </font>
    <font>
      <b/>
      <sz val="15"/>
      <color theme="3"/>
      <name val="Arial Narrow"/>
      <family val="2"/>
    </font>
    <font>
      <b/>
      <sz val="13"/>
      <color theme="3"/>
      <name val="Arial Narrow"/>
      <family val="2"/>
    </font>
    <font>
      <b/>
      <sz val="11"/>
      <color theme="3"/>
      <name val="Arial Narrow"/>
      <family val="2"/>
    </font>
    <font>
      <b/>
      <sz val="10"/>
      <color theme="1"/>
      <name val="Arial Narrow"/>
      <family val="2"/>
    </font>
    <font>
      <sz val="10"/>
      <color rgb="FF9C0006"/>
      <name val="Arial Narrow"/>
      <family val="2"/>
    </font>
    <font>
      <sz val="10"/>
      <color rgb="FF006100"/>
      <name val="Arial Narrow"/>
      <family val="2"/>
    </font>
    <font>
      <b/>
      <sz val="8"/>
      <color theme="1"/>
      <name val="Arial Narrow"/>
      <family val="2"/>
    </font>
    <font>
      <i/>
      <sz val="10"/>
      <color theme="1"/>
      <name val="Arial Narrow"/>
      <family val="2"/>
    </font>
    <font>
      <b/>
      <i/>
      <sz val="8"/>
      <color theme="1"/>
      <name val="Arial Narrow"/>
      <family val="2"/>
    </font>
    <font>
      <sz val="8"/>
      <color theme="1"/>
      <name val="Arial Narrow"/>
      <family val="2"/>
    </font>
    <font>
      <sz val="8"/>
      <color rgb="FF000000"/>
      <name val="Arial Narrow"/>
      <family val="2"/>
    </font>
    <font>
      <b/>
      <sz val="11"/>
      <color theme="1"/>
      <name val="Arial Narrow"/>
      <family val="2"/>
    </font>
    <font>
      <sz val="11"/>
      <color theme="1"/>
      <name val="Arial Narrow"/>
      <family val="2"/>
    </font>
    <font>
      <i/>
      <sz val="11"/>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9">
    <xf numFmtId="0" fontId="0" fillId="0" borderId="0" xfId="0" applyAlignment="1">
      <alignment/>
    </xf>
    <xf numFmtId="0" fontId="0" fillId="0" borderId="0" xfId="0" applyFont="1" applyAlignment="1">
      <alignment/>
    </xf>
    <xf numFmtId="164" fontId="0" fillId="0" borderId="0" xfId="0" applyNumberFormat="1" applyFont="1" applyAlignment="1">
      <alignment/>
    </xf>
    <xf numFmtId="164" fontId="0" fillId="0" borderId="0" xfId="0" applyNumberFormat="1" applyAlignment="1">
      <alignment/>
    </xf>
    <xf numFmtId="0" fontId="42" fillId="0" borderId="0" xfId="0" applyFont="1" applyAlignment="1">
      <alignment/>
    </xf>
    <xf numFmtId="164" fontId="42" fillId="0" borderId="0" xfId="0" applyNumberFormat="1" applyFont="1" applyAlignment="1">
      <alignment/>
    </xf>
    <xf numFmtId="0" fontId="45" fillId="0" borderId="0" xfId="0" applyFont="1" applyAlignment="1">
      <alignment/>
    </xf>
    <xf numFmtId="0" fontId="45" fillId="0" borderId="0" xfId="0" applyFont="1" applyAlignment="1">
      <alignment wrapText="1"/>
    </xf>
    <xf numFmtId="0" fontId="45" fillId="0" borderId="0" xfId="0" applyFont="1" applyAlignment="1">
      <alignment horizontal="center" vertical="center" wrapText="1"/>
    </xf>
    <xf numFmtId="0" fontId="45" fillId="0" borderId="10" xfId="0" applyFont="1" applyBorder="1" applyAlignment="1">
      <alignment horizontal="center" vertical="center" wrapText="1"/>
    </xf>
    <xf numFmtId="164" fontId="45" fillId="0" borderId="10" xfId="0" applyNumberFormat="1" applyFont="1" applyBorder="1" applyAlignment="1">
      <alignment horizontal="center" vertical="center" wrapText="1"/>
    </xf>
    <xf numFmtId="0" fontId="45" fillId="0" borderId="10" xfId="0" applyFont="1" applyBorder="1" applyAlignment="1">
      <alignment horizontal="left" vertical="center" wrapText="1"/>
    </xf>
    <xf numFmtId="164" fontId="0" fillId="0" borderId="0" xfId="0" applyNumberFormat="1" applyAlignment="1">
      <alignment horizontal="right"/>
    </xf>
    <xf numFmtId="0" fontId="0" fillId="0" borderId="0" xfId="0" applyAlignment="1">
      <alignment horizontal="right"/>
    </xf>
    <xf numFmtId="0" fontId="46" fillId="0" borderId="0" xfId="0" applyFont="1" applyAlignment="1">
      <alignment/>
    </xf>
    <xf numFmtId="0" fontId="0" fillId="0" borderId="0" xfId="0" applyBorder="1" applyAlignment="1">
      <alignment/>
    </xf>
    <xf numFmtId="0" fontId="42" fillId="0" borderId="0" xfId="0" applyFont="1" applyBorder="1" applyAlignment="1">
      <alignment/>
    </xf>
    <xf numFmtId="0" fontId="0" fillId="0" borderId="0" xfId="0" applyBorder="1" applyAlignment="1">
      <alignment/>
    </xf>
    <xf numFmtId="164" fontId="42" fillId="0" borderId="0" xfId="0" applyNumberFormat="1" applyFont="1" applyAlignment="1">
      <alignment horizontal="right"/>
    </xf>
    <xf numFmtId="0" fontId="45" fillId="0" borderId="10" xfId="0" applyFont="1" applyBorder="1" applyAlignment="1">
      <alignment/>
    </xf>
    <xf numFmtId="0" fontId="45" fillId="0" borderId="10" xfId="0" applyFont="1" applyBorder="1" applyAlignment="1">
      <alignment horizontal="right"/>
    </xf>
    <xf numFmtId="1" fontId="0" fillId="0" borderId="0" xfId="0" applyNumberFormat="1" applyAlignment="1">
      <alignment/>
    </xf>
    <xf numFmtId="0" fontId="45" fillId="0" borderId="10" xfId="0" applyFont="1" applyFill="1" applyBorder="1" applyAlignment="1">
      <alignment horizontal="right"/>
    </xf>
    <xf numFmtId="0" fontId="0" fillId="0" borderId="0" xfId="0" applyAlignment="1">
      <alignment horizontal="center" vertical="center"/>
    </xf>
    <xf numFmtId="3" fontId="0" fillId="0" borderId="0" xfId="0" applyNumberFormat="1" applyAlignment="1">
      <alignment/>
    </xf>
    <xf numFmtId="164" fontId="0" fillId="0" borderId="0" xfId="0" applyNumberFormat="1" applyAlignment="1">
      <alignment horizontal="center" vertical="center"/>
    </xf>
    <xf numFmtId="0" fontId="45" fillId="0" borderId="11" xfId="0" applyFont="1" applyBorder="1" applyAlignment="1">
      <alignment horizontal="center"/>
    </xf>
    <xf numFmtId="3" fontId="45" fillId="0" borderId="10" xfId="0" applyNumberFormat="1" applyFont="1" applyBorder="1" applyAlignment="1">
      <alignment horizontal="center" vertical="center" wrapText="1"/>
    </xf>
    <xf numFmtId="3" fontId="45" fillId="0" borderId="12" xfId="0" applyNumberFormat="1" applyFont="1" applyBorder="1" applyAlignment="1">
      <alignment horizontal="center" vertical="center" wrapText="1"/>
    </xf>
    <xf numFmtId="164" fontId="42" fillId="0" borderId="0" xfId="0" applyNumberFormat="1" applyFont="1" applyAlignment="1">
      <alignment horizontal="center" vertical="center"/>
    </xf>
    <xf numFmtId="0" fontId="42" fillId="0" borderId="0" xfId="0" applyFont="1" applyAlignment="1">
      <alignment horizontal="center" vertical="center"/>
    </xf>
    <xf numFmtId="0" fontId="0" fillId="0" borderId="11" xfId="0" applyBorder="1" applyAlignment="1">
      <alignment horizontal="left" vertical="center" readingOrder="1"/>
    </xf>
    <xf numFmtId="0" fontId="0" fillId="0" borderId="11" xfId="0" applyBorder="1" applyAlignment="1">
      <alignment/>
    </xf>
    <xf numFmtId="3" fontId="0" fillId="0" borderId="11" xfId="0" applyNumberFormat="1" applyBorder="1" applyAlignment="1">
      <alignment/>
    </xf>
    <xf numFmtId="164" fontId="0" fillId="0" borderId="11" xfId="0" applyNumberFormat="1" applyBorder="1" applyAlignment="1">
      <alignment/>
    </xf>
    <xf numFmtId="3" fontId="42" fillId="0" borderId="0" xfId="0" applyNumberFormat="1" applyFont="1" applyAlignment="1">
      <alignment/>
    </xf>
    <xf numFmtId="0" fontId="0" fillId="0" borderId="11" xfId="0" applyBorder="1" applyAlignment="1">
      <alignment horizontal="left" vertical="center" readingOrder="1"/>
    </xf>
    <xf numFmtId="0" fontId="0" fillId="0" borderId="13" xfId="0" applyBorder="1" applyAlignment="1">
      <alignment/>
    </xf>
    <xf numFmtId="0" fontId="42" fillId="0" borderId="0" xfId="0" applyFont="1" applyAlignment="1">
      <alignment vertical="top"/>
    </xf>
    <xf numFmtId="0" fontId="42" fillId="0" borderId="0" xfId="0" applyFont="1" applyBorder="1" applyAlignment="1">
      <alignment vertical="top"/>
    </xf>
    <xf numFmtId="164" fontId="42" fillId="0" borderId="0" xfId="0" applyNumberFormat="1" applyFont="1" applyAlignment="1">
      <alignment horizontal="right" vertical="top"/>
    </xf>
    <xf numFmtId="0" fontId="42" fillId="0" borderId="0" xfId="0" applyFont="1" applyAlignment="1">
      <alignment horizontal="right" vertical="top"/>
    </xf>
    <xf numFmtId="164" fontId="0" fillId="0" borderId="13" xfId="0" applyNumberFormat="1" applyBorder="1" applyAlignment="1">
      <alignment horizontal="right"/>
    </xf>
    <xf numFmtId="0" fontId="0" fillId="0" borderId="13" xfId="0" applyBorder="1" applyAlignment="1">
      <alignment horizontal="right"/>
    </xf>
    <xf numFmtId="164" fontId="45" fillId="0" borderId="10" xfId="0" applyNumberFormat="1" applyFont="1" applyBorder="1" applyAlignment="1">
      <alignment horizontal="right" vertical="center" wrapText="1"/>
    </xf>
    <xf numFmtId="0" fontId="45" fillId="0" borderId="10" xfId="0" applyFont="1" applyBorder="1" applyAlignment="1">
      <alignment horizontal="right" vertical="center" wrapText="1"/>
    </xf>
    <xf numFmtId="164" fontId="45" fillId="0" borderId="12" xfId="0" applyNumberFormat="1" applyFont="1" applyBorder="1" applyAlignment="1">
      <alignment horizontal="right" vertical="center" wrapText="1"/>
    </xf>
    <xf numFmtId="0" fontId="42" fillId="0" borderId="0" xfId="0" applyFont="1" applyAlignment="1">
      <alignment horizontal="right"/>
    </xf>
    <xf numFmtId="164" fontId="47" fillId="0" borderId="10" xfId="0" applyNumberFormat="1" applyFont="1" applyBorder="1" applyAlignment="1">
      <alignment horizontal="right" vertical="center" wrapText="1"/>
    </xf>
    <xf numFmtId="0" fontId="47" fillId="0" borderId="10" xfId="0" applyFont="1" applyBorder="1" applyAlignment="1">
      <alignment horizontal="right" vertical="center" wrapText="1"/>
    </xf>
    <xf numFmtId="0" fontId="0" fillId="0" borderId="11" xfId="0" applyBorder="1" applyAlignment="1">
      <alignment vertical="center" readingOrder="1"/>
    </xf>
    <xf numFmtId="0" fontId="45" fillId="0" borderId="10" xfId="0" applyFont="1" applyBorder="1" applyAlignment="1">
      <alignment horizontal="left" vertical="center"/>
    </xf>
    <xf numFmtId="3" fontId="0" fillId="0" borderId="0" xfId="0" applyNumberFormat="1" applyAlignment="1">
      <alignment horizontal="right"/>
    </xf>
    <xf numFmtId="3" fontId="45" fillId="0" borderId="10" xfId="0" applyNumberFormat="1" applyFont="1" applyBorder="1" applyAlignment="1">
      <alignment horizontal="right" vertical="center" wrapText="1"/>
    </xf>
    <xf numFmtId="0" fontId="45" fillId="0" borderId="10" xfId="0" applyFont="1" applyBorder="1" applyAlignment="1">
      <alignment horizontal="right" vertical="center"/>
    </xf>
    <xf numFmtId="3" fontId="42" fillId="0" borderId="0" xfId="0" applyNumberFormat="1" applyFont="1" applyAlignment="1">
      <alignment horizontal="right"/>
    </xf>
    <xf numFmtId="0" fontId="0" fillId="0" borderId="0" xfId="0" applyBorder="1" applyAlignment="1">
      <alignment vertical="center" readingOrder="1"/>
    </xf>
    <xf numFmtId="3" fontId="0" fillId="0" borderId="0" xfId="0" applyNumberFormat="1" applyBorder="1" applyAlignment="1">
      <alignment/>
    </xf>
    <xf numFmtId="164" fontId="0" fillId="0" borderId="0" xfId="0" applyNumberFormat="1" applyBorder="1" applyAlignment="1">
      <alignment/>
    </xf>
    <xf numFmtId="0" fontId="45" fillId="0" borderId="11" xfId="0" applyFont="1" applyBorder="1" applyAlignment="1">
      <alignment/>
    </xf>
    <xf numFmtId="0" fontId="45" fillId="0" borderId="10" xfId="0" applyFont="1" applyBorder="1" applyAlignment="1">
      <alignment horizontal="center" vertical="center"/>
    </xf>
    <xf numFmtId="169" fontId="42" fillId="0" borderId="0" xfId="0" applyNumberFormat="1" applyFont="1" applyAlignment="1">
      <alignment/>
    </xf>
    <xf numFmtId="3" fontId="0" fillId="0" borderId="0" xfId="0" applyNumberFormat="1" applyFont="1" applyAlignment="1">
      <alignment/>
    </xf>
    <xf numFmtId="0" fontId="0" fillId="0" borderId="0" xfId="0" applyFont="1" applyBorder="1" applyAlignment="1">
      <alignment/>
    </xf>
    <xf numFmtId="169" fontId="0" fillId="0" borderId="0" xfId="0" applyNumberFormat="1" applyFont="1" applyAlignment="1">
      <alignment/>
    </xf>
    <xf numFmtId="0" fontId="48" fillId="0" borderId="0" xfId="0" applyFont="1" applyAlignment="1">
      <alignment/>
    </xf>
    <xf numFmtId="3" fontId="0" fillId="0" borderId="0" xfId="0" applyNumberFormat="1" applyFont="1" applyBorder="1" applyAlignment="1">
      <alignment/>
    </xf>
    <xf numFmtId="164" fontId="0" fillId="0" borderId="0" xfId="0" applyNumberFormat="1"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164" fontId="0" fillId="0" borderId="11" xfId="0" applyNumberFormat="1" applyFont="1" applyBorder="1" applyAlignment="1">
      <alignment/>
    </xf>
    <xf numFmtId="169" fontId="0" fillId="0" borderId="11" xfId="0" applyNumberFormat="1" applyFont="1" applyBorder="1" applyAlignment="1">
      <alignment/>
    </xf>
    <xf numFmtId="2" fontId="0" fillId="0" borderId="0" xfId="0" applyNumberFormat="1" applyAlignment="1">
      <alignment/>
    </xf>
    <xf numFmtId="0" fontId="45" fillId="0" borderId="12" xfId="0" applyFont="1" applyBorder="1" applyAlignment="1">
      <alignment horizontal="center" vertical="center" wrapText="1"/>
    </xf>
    <xf numFmtId="0" fontId="45" fillId="0" borderId="0" xfId="0" applyFont="1" applyBorder="1" applyAlignment="1">
      <alignment/>
    </xf>
    <xf numFmtId="2" fontId="0" fillId="0" borderId="0" xfId="0" applyNumberFormat="1" applyBorder="1" applyAlignment="1">
      <alignment/>
    </xf>
    <xf numFmtId="2" fontId="42" fillId="0" borderId="0" xfId="0" applyNumberFormat="1" applyFont="1" applyAlignment="1">
      <alignment/>
    </xf>
    <xf numFmtId="2" fontId="42" fillId="0" borderId="0" xfId="0" applyNumberFormat="1" applyFont="1" applyBorder="1" applyAlignment="1">
      <alignment/>
    </xf>
    <xf numFmtId="4" fontId="0" fillId="0" borderId="0" xfId="0" applyNumberFormat="1" applyAlignment="1">
      <alignment/>
    </xf>
    <xf numFmtId="0" fontId="45" fillId="0" borderId="13" xfId="0" applyFont="1" applyBorder="1" applyAlignment="1">
      <alignment vertical="center" wrapText="1"/>
    </xf>
    <xf numFmtId="0" fontId="45" fillId="0" borderId="13" xfId="0" applyFont="1" applyBorder="1" applyAlignment="1">
      <alignment vertical="center"/>
    </xf>
    <xf numFmtId="0" fontId="45" fillId="0" borderId="0" xfId="0" applyFont="1" applyAlignment="1">
      <alignment horizontal="center" vertical="center"/>
    </xf>
    <xf numFmtId="164" fontId="0" fillId="0" borderId="0" xfId="0" applyNumberFormat="1" applyAlignment="1">
      <alignment horizontal="center"/>
    </xf>
    <xf numFmtId="0" fontId="0" fillId="0" borderId="0" xfId="0" applyFill="1" applyAlignment="1">
      <alignment/>
    </xf>
    <xf numFmtId="1" fontId="0" fillId="0" borderId="0" xfId="0" applyNumberFormat="1" applyFill="1" applyAlignment="1">
      <alignment horizontal="center"/>
    </xf>
    <xf numFmtId="3" fontId="0" fillId="0" borderId="0" xfId="0" applyNumberFormat="1" applyFill="1" applyAlignment="1">
      <alignment horizontal="right"/>
    </xf>
    <xf numFmtId="169" fontId="0" fillId="0" borderId="0" xfId="0" applyNumberFormat="1" applyFill="1" applyAlignment="1">
      <alignment horizontal="right"/>
    </xf>
    <xf numFmtId="0" fontId="42" fillId="0" borderId="0" xfId="0" applyFont="1" applyFill="1" applyAlignment="1">
      <alignment/>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164" fontId="0" fillId="0" borderId="0" xfId="0" applyNumberFormat="1" applyFill="1" applyAlignment="1">
      <alignment horizontal="center"/>
    </xf>
    <xf numFmtId="0" fontId="42" fillId="0" borderId="0" xfId="0" applyFont="1" applyAlignment="1">
      <alignment horizontal="left"/>
    </xf>
    <xf numFmtId="0" fontId="0" fillId="0" borderId="0" xfId="0" applyFont="1" applyFill="1" applyAlignment="1">
      <alignment/>
    </xf>
    <xf numFmtId="0" fontId="0" fillId="0" borderId="0" xfId="0" applyFill="1" applyAlignment="1">
      <alignment horizontal="left"/>
    </xf>
    <xf numFmtId="0" fontId="0" fillId="0" borderId="0" xfId="0" applyFill="1" applyAlignment="1">
      <alignment horizontal="center"/>
    </xf>
    <xf numFmtId="164" fontId="0" fillId="0" borderId="0" xfId="0" applyNumberFormat="1" applyFill="1" applyAlignment="1">
      <alignment horizontal="left"/>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wrapText="1"/>
    </xf>
    <xf numFmtId="0" fontId="42" fillId="0" borderId="0" xfId="0" applyFont="1" applyAlignment="1">
      <alignment horizontal="center"/>
    </xf>
    <xf numFmtId="164" fontId="45" fillId="0" borderId="12" xfId="0" applyNumberFormat="1" applyFont="1" applyBorder="1" applyAlignment="1">
      <alignment horizontal="center" vertical="center" wrapText="1"/>
    </xf>
    <xf numFmtId="0" fontId="42" fillId="0" borderId="0" xfId="0" applyFont="1" applyFill="1" applyBorder="1" applyAlignment="1">
      <alignment/>
    </xf>
    <xf numFmtId="1" fontId="42"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164" fontId="0" fillId="0" borderId="0" xfId="0" applyNumberFormat="1" applyFont="1" applyAlignment="1">
      <alignment horizontal="center"/>
    </xf>
    <xf numFmtId="0" fontId="0" fillId="0" borderId="0" xfId="0" applyFont="1" applyFill="1" applyBorder="1" applyAlignment="1">
      <alignment horizontal="center"/>
    </xf>
    <xf numFmtId="0" fontId="42" fillId="0" borderId="0" xfId="0" applyFont="1" applyFill="1" applyBorder="1" applyAlignment="1">
      <alignment horizontal="center"/>
    </xf>
    <xf numFmtId="2" fontId="0" fillId="0" borderId="0" xfId="0" applyNumberFormat="1" applyFont="1" applyAlignment="1">
      <alignment horizontal="center"/>
    </xf>
    <xf numFmtId="0" fontId="45" fillId="0" borderId="14" xfId="0" applyFont="1" applyFill="1" applyBorder="1" applyAlignment="1">
      <alignment horizontal="left" vertical="center" wrapText="1"/>
    </xf>
    <xf numFmtId="0" fontId="0" fillId="0" borderId="15" xfId="0" applyFill="1" applyBorder="1" applyAlignment="1">
      <alignment horizontal="left"/>
    </xf>
    <xf numFmtId="0" fontId="49" fillId="0" borderId="0" xfId="0" applyFont="1" applyAlignment="1">
      <alignment/>
    </xf>
    <xf numFmtId="164" fontId="48" fillId="0" borderId="0" xfId="0" applyNumberFormat="1" applyFont="1" applyFill="1" applyAlignment="1">
      <alignment horizontal="left"/>
    </xf>
    <xf numFmtId="164" fontId="0" fillId="0" borderId="0" xfId="0" applyNumberFormat="1" applyFont="1" applyAlignment="1">
      <alignment horizontal="center" vertical="center"/>
    </xf>
    <xf numFmtId="0" fontId="0" fillId="0" borderId="0" xfId="0" applyFill="1" applyAlignment="1">
      <alignment horizontal="center" vertical="center"/>
    </xf>
    <xf numFmtId="164" fontId="42" fillId="0" borderId="0" xfId="0" applyNumberFormat="1" applyFont="1" applyFill="1" applyAlignment="1">
      <alignment horizontal="center" vertical="center"/>
    </xf>
    <xf numFmtId="3" fontId="0" fillId="0" borderId="0" xfId="0" applyNumberFormat="1" applyFill="1" applyAlignment="1">
      <alignment/>
    </xf>
    <xf numFmtId="0" fontId="48" fillId="0" borderId="11" xfId="0" applyFont="1" applyBorder="1" applyAlignment="1">
      <alignment/>
    </xf>
    <xf numFmtId="0" fontId="50" fillId="0" borderId="0" xfId="0" applyFont="1" applyAlignment="1">
      <alignment/>
    </xf>
    <xf numFmtId="0" fontId="51" fillId="0" borderId="0" xfId="0" applyFont="1" applyAlignment="1">
      <alignment wrapText="1"/>
    </xf>
    <xf numFmtId="0" fontId="52" fillId="0" borderId="0" xfId="0" applyFont="1" applyAlignment="1">
      <alignment/>
    </xf>
    <xf numFmtId="0" fontId="0" fillId="0" borderId="13" xfId="0" applyFont="1" applyBorder="1" applyAlignment="1">
      <alignment horizontal="left" vertical="center" wrapText="1"/>
    </xf>
    <xf numFmtId="0" fontId="0" fillId="0" borderId="11" xfId="0" applyFont="1" applyFill="1" applyBorder="1" applyAlignment="1">
      <alignment horizontal="left"/>
    </xf>
    <xf numFmtId="0" fontId="0" fillId="0" borderId="11" xfId="0" applyBorder="1" applyAlignment="1">
      <alignment horizontal="left"/>
    </xf>
    <xf numFmtId="0" fontId="42" fillId="0" borderId="0" xfId="0" applyFont="1" applyAlignment="1">
      <alignment horizontal="left"/>
    </xf>
    <xf numFmtId="0" fontId="0" fillId="0" borderId="13" xfId="0" applyBorder="1" applyAlignment="1">
      <alignment horizontal="left"/>
    </xf>
    <xf numFmtId="0" fontId="45" fillId="0" borderId="11" xfId="0" applyFont="1" applyBorder="1" applyAlignment="1">
      <alignment horizontal="center"/>
    </xf>
    <xf numFmtId="0" fontId="45" fillId="0" borderId="16" xfId="0" applyFont="1" applyBorder="1" applyAlignment="1">
      <alignment horizontal="center"/>
    </xf>
    <xf numFmtId="0" fontId="42" fillId="0" borderId="0" xfId="0" applyFont="1" applyAlignment="1">
      <alignment horizontal="left" vertical="top"/>
    </xf>
    <xf numFmtId="0" fontId="0" fillId="0" borderId="11" xfId="0" applyBorder="1" applyAlignment="1">
      <alignment horizontal="left" vertical="center" readingOrder="1"/>
    </xf>
    <xf numFmtId="0" fontId="42" fillId="0" borderId="0" xfId="0" applyFont="1" applyAlignment="1">
      <alignment vertical="top"/>
    </xf>
    <xf numFmtId="0" fontId="0" fillId="0" borderId="0" xfId="0" applyBorder="1" applyAlignment="1">
      <alignment/>
    </xf>
    <xf numFmtId="0" fontId="0" fillId="0" borderId="13" xfId="0" applyBorder="1" applyAlignment="1">
      <alignment/>
    </xf>
    <xf numFmtId="3" fontId="45" fillId="0" borderId="16" xfId="0" applyNumberFormat="1" applyFont="1" applyBorder="1" applyAlignment="1">
      <alignment horizontal="center" vertical="center" wrapText="1"/>
    </xf>
    <xf numFmtId="3" fontId="45" fillId="0" borderId="11" xfId="0" applyNumberFormat="1" applyFont="1" applyBorder="1" applyAlignment="1">
      <alignment horizontal="center" vertical="center" wrapText="1"/>
    </xf>
    <xf numFmtId="0" fontId="45" fillId="0" borderId="11" xfId="0" applyFont="1" applyBorder="1" applyAlignment="1">
      <alignment horizontal="left" vertical="center" wrapText="1"/>
    </xf>
    <xf numFmtId="0" fontId="45" fillId="0" borderId="13" xfId="0" applyFont="1" applyBorder="1" applyAlignment="1">
      <alignment horizontal="left" vertical="center" wrapText="1"/>
    </xf>
    <xf numFmtId="3" fontId="45" fillId="0" borderId="13" xfId="0" applyNumberFormat="1" applyFont="1" applyBorder="1" applyAlignment="1">
      <alignment horizontal="center" vertical="center" wrapText="1"/>
    </xf>
    <xf numFmtId="0" fontId="45" fillId="0" borderId="11" xfId="0" applyFont="1" applyBorder="1" applyAlignment="1">
      <alignment horizontal="right" vertical="center" wrapText="1"/>
    </xf>
    <xf numFmtId="0" fontId="45" fillId="0" borderId="13" xfId="0" applyFont="1" applyBorder="1" applyAlignment="1">
      <alignment horizontal="right" vertical="center" wrapText="1"/>
    </xf>
    <xf numFmtId="0" fontId="45" fillId="0" borderId="12" xfId="0" applyFont="1" applyBorder="1" applyAlignment="1">
      <alignment horizontal="center"/>
    </xf>
    <xf numFmtId="0" fontId="45" fillId="0" borderId="10" xfId="0" applyFont="1" applyBorder="1" applyAlignment="1">
      <alignment horizontal="center"/>
    </xf>
    <xf numFmtId="0" fontId="0" fillId="0" borderId="15" xfId="0" applyFont="1" applyFill="1" applyBorder="1" applyAlignment="1">
      <alignment/>
    </xf>
    <xf numFmtId="0" fontId="0" fillId="0" borderId="15" xfId="0" applyFont="1" applyFill="1" applyBorder="1" applyAlignment="1">
      <alignment horizontal="left"/>
    </xf>
    <xf numFmtId="164" fontId="0" fillId="0" borderId="0" xfId="0" applyNumberFormat="1" applyFont="1" applyFill="1" applyAlignment="1">
      <alignment/>
    </xf>
    <xf numFmtId="3" fontId="0" fillId="0" borderId="0" xfId="0" applyNumberFormat="1" applyAlignment="1">
      <alignment horizontal="left" vertical="center" indent="2"/>
    </xf>
    <xf numFmtId="164" fontId="0" fillId="0" borderId="0" xfId="0" applyNumberFormat="1" applyAlignment="1">
      <alignment horizontal="left" vertical="center" indent="2"/>
    </xf>
    <xf numFmtId="0" fontId="0" fillId="0" borderId="0" xfId="0" applyAlignment="1">
      <alignment horizontal="left" vertical="center" indent="2"/>
    </xf>
    <xf numFmtId="3" fontId="0" fillId="0" borderId="0" xfId="0" applyNumberFormat="1" applyAlignment="1">
      <alignment horizontal="left" indent="2"/>
    </xf>
    <xf numFmtId="164" fontId="0" fillId="0" borderId="0" xfId="0" applyNumberFormat="1" applyAlignment="1">
      <alignment horizontal="left" indent="2"/>
    </xf>
    <xf numFmtId="0" fontId="0" fillId="0" borderId="0" xfId="0" applyAlignment="1">
      <alignment horizontal="left" indent="2"/>
    </xf>
    <xf numFmtId="3" fontId="42" fillId="0" borderId="0" xfId="0" applyNumberFormat="1" applyFont="1" applyAlignment="1">
      <alignment horizontal="left" vertical="center" indent="2"/>
    </xf>
    <xf numFmtId="164" fontId="42" fillId="0" borderId="0" xfId="0" applyNumberFormat="1" applyFont="1" applyAlignment="1">
      <alignment horizontal="left" vertical="center" indent="2"/>
    </xf>
    <xf numFmtId="0" fontId="42" fillId="0" borderId="0" xfId="0" applyFont="1" applyAlignment="1">
      <alignment horizontal="left" vertical="center" indent="2"/>
    </xf>
    <xf numFmtId="164" fontId="0" fillId="0" borderId="0" xfId="0" applyNumberFormat="1" applyFill="1" applyAlignment="1">
      <alignment horizontal="right"/>
    </xf>
    <xf numFmtId="0" fontId="0" fillId="0" borderId="0" xfId="0" applyFill="1" applyAlignment="1">
      <alignment horizontal="right"/>
    </xf>
    <xf numFmtId="164" fontId="0" fillId="0" borderId="0" xfId="0" applyNumberFormat="1" applyFill="1" applyAlignment="1">
      <alignment/>
    </xf>
    <xf numFmtId="164" fontId="42" fillId="0" borderId="0" xfId="0" applyNumberFormat="1" applyFont="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7">
    <dxf>
      <fill>
        <patternFill>
          <bgColor rgb="FFFFC000"/>
        </patternFill>
      </fill>
    </dxf>
    <dxf>
      <fill>
        <patternFill>
          <bgColor rgb="FFFFFF00"/>
        </patternFill>
      </fill>
    </dxf>
    <dxf>
      <fill>
        <patternFill>
          <bgColor rgb="FF92D050"/>
        </patternFill>
      </fill>
    </dxf>
    <dxf>
      <fill>
        <patternFill>
          <bgColor rgb="FFFF9999"/>
        </patternFill>
      </fill>
    </dxf>
    <dxf>
      <fill>
        <patternFill>
          <bgColor rgb="FFFFC0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A4"/>
  <sheetViews>
    <sheetView zoomScalePageLayoutView="0" workbookViewId="0" topLeftCell="A1">
      <selection activeCell="A4" sqref="A4"/>
    </sheetView>
  </sheetViews>
  <sheetFormatPr defaultColWidth="9.33203125" defaultRowHeight="12.75"/>
  <cols>
    <col min="1" max="1" width="255.66015625" style="0" customWidth="1"/>
  </cols>
  <sheetData>
    <row r="1" ht="14.25">
      <c r="A1" s="119" t="s">
        <v>146</v>
      </c>
    </row>
    <row r="2" ht="221.25">
      <c r="A2" s="120" t="s">
        <v>145</v>
      </c>
    </row>
    <row r="4" ht="14.25">
      <c r="A4" s="121" t="s">
        <v>147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5">
      <selection activeCell="A35" sqref="A35"/>
    </sheetView>
  </sheetViews>
  <sheetFormatPr defaultColWidth="9.33203125" defaultRowHeight="12.75"/>
  <cols>
    <col min="1" max="1" width="29.33203125" style="0" customWidth="1"/>
    <col min="2" max="2" width="9.16015625" style="24" bestFit="1" customWidth="1"/>
    <col min="3" max="3" width="9.83203125" style="24" bestFit="1" customWidth="1"/>
    <col min="4" max="4" width="9" style="3" customWidth="1"/>
    <col min="5" max="5" width="9.16015625" style="24" bestFit="1" customWidth="1"/>
    <col min="6" max="6" width="9.83203125" style="24" bestFit="1" customWidth="1"/>
    <col min="7" max="7" width="9" style="3" customWidth="1"/>
    <col min="8" max="8" width="14.83203125" style="0" customWidth="1"/>
  </cols>
  <sheetData>
    <row r="1" spans="1:9" ht="13.5">
      <c r="A1" s="129" t="s">
        <v>112</v>
      </c>
      <c r="B1" s="129"/>
      <c r="C1" s="129"/>
      <c r="D1" s="129"/>
      <c r="E1" s="129"/>
      <c r="F1" s="129"/>
      <c r="G1" s="129"/>
      <c r="H1" s="129"/>
      <c r="I1" s="129"/>
    </row>
    <row r="2" spans="1:9" ht="13.5">
      <c r="A2" s="126" t="s">
        <v>124</v>
      </c>
      <c r="B2" s="126"/>
      <c r="C2" s="126"/>
      <c r="D2" s="126"/>
      <c r="E2" s="126"/>
      <c r="F2" s="126"/>
      <c r="G2" s="126"/>
      <c r="H2" s="126"/>
      <c r="I2" s="126"/>
    </row>
    <row r="3" spans="1:9" ht="13.5" customHeight="1">
      <c r="A3" s="136" t="s">
        <v>87</v>
      </c>
      <c r="B3" s="135" t="s">
        <v>108</v>
      </c>
      <c r="C3" s="135"/>
      <c r="D3" s="135"/>
      <c r="E3" s="134" t="s">
        <v>109</v>
      </c>
      <c r="F3" s="135"/>
      <c r="G3" s="135"/>
      <c r="H3" s="135" t="s">
        <v>110</v>
      </c>
      <c r="I3" s="135" t="s">
        <v>50</v>
      </c>
    </row>
    <row r="4" spans="1:9" ht="40.5" customHeight="1">
      <c r="A4" s="137"/>
      <c r="B4" s="27" t="s">
        <v>111</v>
      </c>
      <c r="C4" s="27" t="s">
        <v>106</v>
      </c>
      <c r="D4" s="10" t="s">
        <v>107</v>
      </c>
      <c r="E4" s="28" t="s">
        <v>111</v>
      </c>
      <c r="F4" s="27" t="s">
        <v>106</v>
      </c>
      <c r="G4" s="10" t="s">
        <v>107</v>
      </c>
      <c r="H4" s="138"/>
      <c r="I4" s="138"/>
    </row>
    <row r="5" spans="1:9" ht="13.5">
      <c r="A5" s="15" t="s">
        <v>24</v>
      </c>
      <c r="B5" s="57">
        <v>90953</v>
      </c>
      <c r="C5" s="57">
        <v>983970</v>
      </c>
      <c r="D5" s="58">
        <v>9.243472870107828</v>
      </c>
      <c r="E5" s="57">
        <v>131772</v>
      </c>
      <c r="F5" s="57">
        <v>1269860</v>
      </c>
      <c r="G5" s="58">
        <v>10.376891940843873</v>
      </c>
      <c r="H5" s="58">
        <v>-30.976990559451174</v>
      </c>
      <c r="I5" s="15">
        <v>13</v>
      </c>
    </row>
    <row r="6" spans="1:9" ht="13.5">
      <c r="A6" t="s">
        <v>28</v>
      </c>
      <c r="B6" s="24">
        <v>31319</v>
      </c>
      <c r="C6" s="24">
        <v>356924</v>
      </c>
      <c r="D6" s="3">
        <v>8.774697134403961</v>
      </c>
      <c r="E6" s="24">
        <v>59421</v>
      </c>
      <c r="F6" s="24">
        <v>536659</v>
      </c>
      <c r="G6" s="3">
        <v>11.072394201904748</v>
      </c>
      <c r="H6" s="3">
        <v>-47.293044546540784</v>
      </c>
      <c r="I6">
        <v>20</v>
      </c>
    </row>
    <row r="7" spans="1:9" ht="13.5">
      <c r="A7" t="s">
        <v>29</v>
      </c>
      <c r="B7" s="24">
        <v>121289</v>
      </c>
      <c r="C7" s="24">
        <v>1328637</v>
      </c>
      <c r="D7" s="3">
        <v>9.128829018008682</v>
      </c>
      <c r="E7" s="24">
        <v>206552</v>
      </c>
      <c r="F7" s="24">
        <v>1841300</v>
      </c>
      <c r="G7" s="3">
        <v>11.21772660620214</v>
      </c>
      <c r="H7" s="3">
        <v>-41.27919361710368</v>
      </c>
      <c r="I7">
        <v>19</v>
      </c>
    </row>
    <row r="8" spans="1:9" ht="13.5">
      <c r="A8" t="s">
        <v>26</v>
      </c>
      <c r="B8" s="24">
        <v>411390</v>
      </c>
      <c r="C8" s="24">
        <v>4314733</v>
      </c>
      <c r="D8" s="3">
        <v>9.534541303019212</v>
      </c>
      <c r="E8" s="24">
        <v>660070</v>
      </c>
      <c r="F8" s="24">
        <v>5592175</v>
      </c>
      <c r="G8" s="3">
        <v>11.803457509823994</v>
      </c>
      <c r="H8" s="3">
        <v>-37.67479206750799</v>
      </c>
      <c r="I8">
        <v>14</v>
      </c>
    </row>
    <row r="9" spans="1:9" ht="13.5">
      <c r="A9" t="s">
        <v>19</v>
      </c>
      <c r="B9" s="24">
        <v>426506</v>
      </c>
      <c r="C9" s="24">
        <v>4231805</v>
      </c>
      <c r="D9" s="3">
        <v>10.078583488605926</v>
      </c>
      <c r="E9" s="24">
        <v>456396</v>
      </c>
      <c r="F9" s="24">
        <v>4426929</v>
      </c>
      <c r="G9" s="3">
        <v>10.309539637974767</v>
      </c>
      <c r="H9" s="3">
        <v>-6.549137152823425</v>
      </c>
      <c r="I9">
        <v>2</v>
      </c>
    </row>
    <row r="10" spans="1:9" ht="13.5">
      <c r="A10" t="s">
        <v>18</v>
      </c>
      <c r="B10" s="24">
        <v>105965</v>
      </c>
      <c r="C10" s="24">
        <v>1052238</v>
      </c>
      <c r="D10" s="3">
        <v>10.070440337642244</v>
      </c>
      <c r="E10" s="24">
        <v>115611</v>
      </c>
      <c r="F10" s="24">
        <v>1192191</v>
      </c>
      <c r="G10" s="3">
        <v>9.697355541184256</v>
      </c>
      <c r="H10" s="3">
        <v>-8.343496726090079</v>
      </c>
      <c r="I10">
        <v>4</v>
      </c>
    </row>
    <row r="11" spans="1:9" ht="13.5">
      <c r="A11" t="s">
        <v>23</v>
      </c>
      <c r="B11" s="24">
        <v>489124</v>
      </c>
      <c r="C11" s="24">
        <v>5039951</v>
      </c>
      <c r="D11" s="3">
        <v>9.704935623382053</v>
      </c>
      <c r="E11" s="24">
        <v>586791</v>
      </c>
      <c r="F11" s="24">
        <v>5707112</v>
      </c>
      <c r="G11" s="3">
        <v>10.281750209212644</v>
      </c>
      <c r="H11" s="3">
        <v>-16.644256643336384</v>
      </c>
      <c r="I11">
        <v>10</v>
      </c>
    </row>
    <row r="12" spans="1:9" ht="13.5">
      <c r="A12" t="s">
        <v>13</v>
      </c>
      <c r="B12" s="24">
        <v>128930</v>
      </c>
      <c r="C12" s="24">
        <v>1249282</v>
      </c>
      <c r="D12" s="3">
        <v>10.320327996401133</v>
      </c>
      <c r="E12" s="24">
        <v>143164</v>
      </c>
      <c r="F12" s="24">
        <v>1502624</v>
      </c>
      <c r="G12" s="3">
        <v>9.527599718891752</v>
      </c>
      <c r="H12" s="3">
        <v>-9.942443631080438</v>
      </c>
      <c r="I12">
        <v>5</v>
      </c>
    </row>
    <row r="13" spans="1:9" ht="13.5">
      <c r="A13" t="s">
        <v>14</v>
      </c>
      <c r="B13" s="24">
        <v>966602</v>
      </c>
      <c r="C13" s="24">
        <v>9418345</v>
      </c>
      <c r="D13" s="3">
        <v>10.262970829800777</v>
      </c>
      <c r="E13" s="24">
        <v>1050173</v>
      </c>
      <c r="F13" s="24">
        <v>9950742</v>
      </c>
      <c r="G13" s="3">
        <v>10.553715491769358</v>
      </c>
      <c r="H13" s="3">
        <v>-7.957831709632604</v>
      </c>
      <c r="I13">
        <v>3</v>
      </c>
    </row>
    <row r="14" spans="1:9" ht="13.5">
      <c r="A14" t="s">
        <v>22</v>
      </c>
      <c r="B14" s="24">
        <v>111855</v>
      </c>
      <c r="C14" s="24">
        <v>1195288</v>
      </c>
      <c r="D14" s="3">
        <v>9.357995729899404</v>
      </c>
      <c r="E14" s="24">
        <v>149001</v>
      </c>
      <c r="F14" s="24">
        <v>1480839</v>
      </c>
      <c r="G14" s="3">
        <v>10.06193110797325</v>
      </c>
      <c r="H14" s="3">
        <v>-24.93003402661727</v>
      </c>
      <c r="I14">
        <v>11</v>
      </c>
    </row>
    <row r="15" spans="1:9" ht="13.5">
      <c r="A15" t="s">
        <v>25</v>
      </c>
      <c r="B15" s="24">
        <v>18707</v>
      </c>
      <c r="C15" s="24">
        <v>201698</v>
      </c>
      <c r="D15" s="3">
        <v>9.274757310434412</v>
      </c>
      <c r="E15" s="24">
        <v>31153</v>
      </c>
      <c r="F15" s="24">
        <v>289840</v>
      </c>
      <c r="G15" s="3">
        <v>10.748343913883522</v>
      </c>
      <c r="H15" s="3">
        <v>-39.95120855134337</v>
      </c>
      <c r="I15">
        <v>16</v>
      </c>
    </row>
    <row r="16" spans="1:9" ht="13.5">
      <c r="A16" t="s">
        <v>11</v>
      </c>
      <c r="B16" s="24">
        <v>359885</v>
      </c>
      <c r="C16" s="24">
        <v>3533746</v>
      </c>
      <c r="D16" s="3">
        <v>10.184235086505934</v>
      </c>
      <c r="E16" s="24">
        <v>424239</v>
      </c>
      <c r="F16" s="24">
        <v>4240736</v>
      </c>
      <c r="G16" s="3">
        <v>10.003900266368856</v>
      </c>
      <c r="H16" s="3">
        <v>-15.169279580613756</v>
      </c>
      <c r="I16">
        <v>8</v>
      </c>
    </row>
    <row r="17" spans="1:9" ht="13.5">
      <c r="A17" t="s">
        <v>27</v>
      </c>
      <c r="B17" s="24">
        <v>253004</v>
      </c>
      <c r="C17" s="24">
        <v>2812988</v>
      </c>
      <c r="D17" s="3">
        <v>8.994137195039581</v>
      </c>
      <c r="E17" s="24">
        <v>426472</v>
      </c>
      <c r="F17" s="24">
        <v>3900852</v>
      </c>
      <c r="G17" s="3">
        <v>10.932791092817672</v>
      </c>
      <c r="H17" s="3">
        <v>-40.675120523738954</v>
      </c>
      <c r="I17">
        <v>17</v>
      </c>
    </row>
    <row r="18" spans="1:9" ht="13.5">
      <c r="A18" t="s">
        <v>31</v>
      </c>
      <c r="B18" s="24">
        <v>89664</v>
      </c>
      <c r="C18" s="24">
        <v>1070995</v>
      </c>
      <c r="D18" s="3">
        <v>8.372027880615688</v>
      </c>
      <c r="E18" s="24">
        <v>151945</v>
      </c>
      <c r="F18" s="24">
        <v>1575028</v>
      </c>
      <c r="G18" s="3">
        <v>9.647130082766783</v>
      </c>
      <c r="H18" s="3">
        <v>-40.98917371417289</v>
      </c>
      <c r="I18">
        <v>18</v>
      </c>
    </row>
    <row r="19" spans="1:9" ht="13.5">
      <c r="A19" t="s">
        <v>30</v>
      </c>
      <c r="B19" s="24">
        <v>329499</v>
      </c>
      <c r="C19" s="24">
        <v>3511176</v>
      </c>
      <c r="D19" s="3">
        <v>9.384291758658637</v>
      </c>
      <c r="E19" s="24">
        <v>540609</v>
      </c>
      <c r="F19" s="24">
        <v>4802016</v>
      </c>
      <c r="G19" s="3">
        <v>11.257959157153994</v>
      </c>
      <c r="H19" s="3">
        <v>-39.05040426629967</v>
      </c>
      <c r="I19">
        <v>15</v>
      </c>
    </row>
    <row r="20" spans="1:9" ht="13.5">
      <c r="A20" t="s">
        <v>20</v>
      </c>
      <c r="B20" s="24">
        <v>322799</v>
      </c>
      <c r="C20" s="24">
        <v>3268178</v>
      </c>
      <c r="D20" s="3">
        <v>9.87703240153994</v>
      </c>
      <c r="E20" s="24">
        <v>358535</v>
      </c>
      <c r="F20" s="24">
        <v>3651152</v>
      </c>
      <c r="G20" s="3">
        <v>9.819777429151127</v>
      </c>
      <c r="H20" s="3">
        <v>-9.967227746245136</v>
      </c>
      <c r="I20">
        <v>6</v>
      </c>
    </row>
    <row r="21" spans="1:9" ht="13.5">
      <c r="A21" t="s">
        <v>42</v>
      </c>
      <c r="B21" s="24">
        <v>121541</v>
      </c>
      <c r="C21" s="24">
        <v>1131454</v>
      </c>
      <c r="D21" s="3">
        <v>10.74201867685297</v>
      </c>
      <c r="E21" s="24">
        <v>120541</v>
      </c>
      <c r="F21" s="24">
        <v>1075317</v>
      </c>
      <c r="G21" s="3">
        <v>11.209810688383055</v>
      </c>
      <c r="H21" s="3">
        <v>0.8295932504293144</v>
      </c>
      <c r="I21">
        <v>1</v>
      </c>
    </row>
    <row r="22" spans="1:9" ht="13.5">
      <c r="A22" t="s">
        <v>21</v>
      </c>
      <c r="B22" s="24">
        <v>62384</v>
      </c>
      <c r="C22" s="24">
        <v>697356</v>
      </c>
      <c r="D22" s="3">
        <v>8.945789525005878</v>
      </c>
      <c r="E22" s="24">
        <v>83627</v>
      </c>
      <c r="F22" s="24">
        <v>854137</v>
      </c>
      <c r="G22" s="3">
        <v>9.790818100609153</v>
      </c>
      <c r="H22" s="3">
        <v>-25.40208305929903</v>
      </c>
      <c r="I22">
        <v>12</v>
      </c>
    </row>
    <row r="23" spans="1:9" ht="13.5">
      <c r="A23" t="s">
        <v>12</v>
      </c>
      <c r="B23" s="24">
        <v>10251</v>
      </c>
      <c r="C23" s="24">
        <v>98772</v>
      </c>
      <c r="D23" s="3">
        <v>10.378447333252339</v>
      </c>
      <c r="E23" s="24">
        <v>12106</v>
      </c>
      <c r="F23" s="24">
        <v>122955</v>
      </c>
      <c r="G23" s="3">
        <v>9.845878573461835</v>
      </c>
      <c r="H23" s="3">
        <v>-15.322980340327112</v>
      </c>
      <c r="I23">
        <v>9</v>
      </c>
    </row>
    <row r="24" spans="1:9" ht="13.5">
      <c r="A24" t="s">
        <v>16</v>
      </c>
      <c r="B24" s="24">
        <v>441233</v>
      </c>
      <c r="C24" s="24">
        <v>4375997</v>
      </c>
      <c r="D24" s="3">
        <v>10.083027936262297</v>
      </c>
      <c r="E24" s="24">
        <v>496059</v>
      </c>
      <c r="F24" s="24">
        <v>4838253</v>
      </c>
      <c r="G24" s="3">
        <v>10.252853664328839</v>
      </c>
      <c r="H24" s="3">
        <v>-11.052314341640814</v>
      </c>
      <c r="I24">
        <v>7</v>
      </c>
    </row>
    <row r="25" ht="13.5">
      <c r="H25" s="3"/>
    </row>
    <row r="26" ht="13.5">
      <c r="H26" s="3"/>
    </row>
    <row r="27" spans="1:9" ht="13.5">
      <c r="A27" t="s">
        <v>43</v>
      </c>
      <c r="B27" s="24">
        <v>1465669</v>
      </c>
      <c r="C27" s="24">
        <v>14300145</v>
      </c>
      <c r="D27" s="3">
        <v>10.249329639664492</v>
      </c>
      <c r="E27" s="24">
        <v>1629682</v>
      </c>
      <c r="F27" s="24">
        <v>15817057</v>
      </c>
      <c r="G27" s="3">
        <v>10.303320017118228</v>
      </c>
      <c r="H27" s="3">
        <v>-10.06411066698902</v>
      </c>
      <c r="I27">
        <v>2</v>
      </c>
    </row>
    <row r="28" spans="1:9" ht="13.5">
      <c r="A28" t="s">
        <v>44</v>
      </c>
      <c r="B28" s="24">
        <v>1095243</v>
      </c>
      <c r="C28" s="24">
        <v>10791494</v>
      </c>
      <c r="D28" s="3">
        <v>10.149132270286207</v>
      </c>
      <c r="E28" s="24">
        <v>1188607</v>
      </c>
      <c r="F28" s="24">
        <v>11532690</v>
      </c>
      <c r="G28" s="3">
        <v>10.306415935917814</v>
      </c>
      <c r="H28" s="3">
        <v>-7.854909149954527</v>
      </c>
      <c r="I28">
        <v>1</v>
      </c>
    </row>
    <row r="29" spans="1:9" ht="13.5">
      <c r="A29" t="s">
        <v>45</v>
      </c>
      <c r="B29" s="24">
        <v>986164</v>
      </c>
      <c r="C29" s="24">
        <v>10200773</v>
      </c>
      <c r="D29" s="3">
        <v>9.667541861778513</v>
      </c>
      <c r="E29" s="24">
        <v>1177954</v>
      </c>
      <c r="F29" s="24">
        <v>11693240</v>
      </c>
      <c r="G29" s="3">
        <v>10.073803325682189</v>
      </c>
      <c r="H29" s="3">
        <v>-16.281620504705614</v>
      </c>
      <c r="I29">
        <v>3</v>
      </c>
    </row>
    <row r="30" spans="1:9" ht="13.5">
      <c r="A30" t="s">
        <v>104</v>
      </c>
      <c r="B30" s="24">
        <v>926665</v>
      </c>
      <c r="C30" s="24">
        <v>9998950</v>
      </c>
      <c r="D30" s="3">
        <v>9.267623100425544</v>
      </c>
      <c r="E30" s="24">
        <v>1515440</v>
      </c>
      <c r="F30" s="24">
        <v>13430686</v>
      </c>
      <c r="G30" s="3">
        <v>11.283414711653597</v>
      </c>
      <c r="H30" s="3">
        <v>-38.85175262629995</v>
      </c>
      <c r="I30">
        <v>4</v>
      </c>
    </row>
    <row r="31" spans="1:9" ht="13.5">
      <c r="A31" t="s">
        <v>105</v>
      </c>
      <c r="B31" s="24">
        <v>419163</v>
      </c>
      <c r="C31" s="24">
        <v>4582172</v>
      </c>
      <c r="D31" s="3">
        <v>9.147692404388136</v>
      </c>
      <c r="E31" s="24">
        <v>692554</v>
      </c>
      <c r="F31" s="24">
        <v>6377044</v>
      </c>
      <c r="G31" s="3">
        <v>10.86011010744163</v>
      </c>
      <c r="H31" s="3">
        <v>-39.47576651062589</v>
      </c>
      <c r="I31">
        <v>5</v>
      </c>
    </row>
    <row r="32" spans="1:9" ht="13.5">
      <c r="A32" s="4" t="s">
        <v>36</v>
      </c>
      <c r="B32" s="35">
        <v>4892902</v>
      </c>
      <c r="C32" s="35">
        <v>49873535</v>
      </c>
      <c r="D32" s="5">
        <v>9.81061799609753</v>
      </c>
      <c r="E32" s="35">
        <v>6204237</v>
      </c>
      <c r="F32" s="35">
        <v>58850717</v>
      </c>
      <c r="G32" s="5">
        <v>10.542330350877458</v>
      </c>
      <c r="H32" s="5">
        <v>-21.136120364196273</v>
      </c>
      <c r="I32" s="4"/>
    </row>
    <row r="33" spans="1:9" ht="13.5">
      <c r="A33" s="124" t="s">
        <v>113</v>
      </c>
      <c r="B33" s="124"/>
      <c r="C33" s="124"/>
      <c r="D33" s="124"/>
      <c r="E33" s="124"/>
      <c r="F33" s="124"/>
      <c r="G33" s="124"/>
      <c r="H33" s="124"/>
      <c r="I33" s="124"/>
    </row>
    <row r="35" ht="13.5">
      <c r="A35" t="s">
        <v>148</v>
      </c>
    </row>
  </sheetData>
  <sheetProtection/>
  <mergeCells count="8">
    <mergeCell ref="A1:I1"/>
    <mergeCell ref="A2:I2"/>
    <mergeCell ref="A33:I33"/>
    <mergeCell ref="E3:G3"/>
    <mergeCell ref="B3:D3"/>
    <mergeCell ref="A3:A4"/>
    <mergeCell ref="I3:I4"/>
    <mergeCell ref="H3:H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33"/>
  <sheetViews>
    <sheetView zoomScale="82" zoomScaleNormal="82" zoomScalePageLayoutView="0" workbookViewId="0" topLeftCell="A1">
      <selection activeCell="A33" sqref="A33"/>
    </sheetView>
  </sheetViews>
  <sheetFormatPr defaultColWidth="9.33203125" defaultRowHeight="12.75"/>
  <cols>
    <col min="1" max="1" width="27.66015625" style="0" customWidth="1"/>
    <col min="2" max="2" width="11.16015625" style="0" customWidth="1"/>
    <col min="6" max="6" width="12.16015625" style="0" customWidth="1"/>
    <col min="11" max="11" width="17" style="0" customWidth="1"/>
  </cols>
  <sheetData>
    <row r="1" spans="1:12" ht="13.5">
      <c r="A1" s="125" t="s">
        <v>121</v>
      </c>
      <c r="B1" s="125"/>
      <c r="C1" s="125"/>
      <c r="D1" s="125"/>
      <c r="E1" s="125"/>
      <c r="F1" s="125"/>
      <c r="G1" s="125"/>
      <c r="H1" s="125"/>
      <c r="I1" s="125"/>
      <c r="J1" s="125"/>
      <c r="K1" s="125"/>
      <c r="L1" s="125"/>
    </row>
    <row r="2" spans="1:13" ht="13.5">
      <c r="A2" s="126" t="s">
        <v>134</v>
      </c>
      <c r="B2" s="126"/>
      <c r="C2" s="126"/>
      <c r="D2" s="126"/>
      <c r="E2" s="126"/>
      <c r="F2" s="126"/>
      <c r="G2" s="126"/>
      <c r="H2" s="126"/>
      <c r="I2" s="126"/>
      <c r="J2" s="126"/>
      <c r="K2" s="126"/>
      <c r="L2" s="126"/>
      <c r="M2" s="15"/>
    </row>
    <row r="3" spans="1:13" ht="13.5" customHeight="1">
      <c r="A3" s="136" t="s">
        <v>49</v>
      </c>
      <c r="B3" s="139" t="s">
        <v>120</v>
      </c>
      <c r="C3" s="142" t="s">
        <v>118</v>
      </c>
      <c r="D3" s="142"/>
      <c r="E3" s="142"/>
      <c r="F3" s="142"/>
      <c r="G3" s="142"/>
      <c r="H3" s="141" t="s">
        <v>119</v>
      </c>
      <c r="I3" s="142"/>
      <c r="J3" s="142"/>
      <c r="K3" s="142"/>
      <c r="L3" s="142"/>
      <c r="M3" s="74"/>
    </row>
    <row r="4" spans="1:13" ht="30">
      <c r="A4" s="137"/>
      <c r="B4" s="140"/>
      <c r="C4" s="9" t="s">
        <v>114</v>
      </c>
      <c r="D4" s="9" t="s">
        <v>115</v>
      </c>
      <c r="E4" s="9" t="s">
        <v>116</v>
      </c>
      <c r="F4" s="9" t="s">
        <v>117</v>
      </c>
      <c r="G4" s="9" t="s">
        <v>50</v>
      </c>
      <c r="H4" s="73" t="s">
        <v>114</v>
      </c>
      <c r="I4" s="9" t="s">
        <v>115</v>
      </c>
      <c r="J4" s="9" t="s">
        <v>116</v>
      </c>
      <c r="K4" s="9" t="s">
        <v>117</v>
      </c>
      <c r="L4" s="9" t="s">
        <v>50</v>
      </c>
      <c r="M4" s="15"/>
    </row>
    <row r="5" spans="1:13" ht="13.5">
      <c r="A5" t="s">
        <v>24</v>
      </c>
      <c r="B5" s="52">
        <v>211141</v>
      </c>
      <c r="C5">
        <v>244</v>
      </c>
      <c r="D5">
        <v>439</v>
      </c>
      <c r="E5">
        <v>-195</v>
      </c>
      <c r="F5" s="72">
        <v>-0.09235534548003467</v>
      </c>
      <c r="G5">
        <v>13</v>
      </c>
      <c r="H5" s="24">
        <v>1132</v>
      </c>
      <c r="I5" s="24">
        <v>1789</v>
      </c>
      <c r="J5" s="24">
        <v>-657</v>
      </c>
      <c r="K5" s="75">
        <v>-0.3111664716942707</v>
      </c>
      <c r="L5">
        <v>14</v>
      </c>
      <c r="M5" s="15"/>
    </row>
    <row r="6" spans="1:13" ht="13.5">
      <c r="A6" t="s">
        <v>28</v>
      </c>
      <c r="B6" s="52">
        <v>93423</v>
      </c>
      <c r="C6">
        <v>62</v>
      </c>
      <c r="D6">
        <v>169</v>
      </c>
      <c r="E6">
        <v>-107</v>
      </c>
      <c r="F6" s="72">
        <v>-0.11453282382282737</v>
      </c>
      <c r="G6">
        <v>17</v>
      </c>
      <c r="H6" s="24">
        <v>289</v>
      </c>
      <c r="I6" s="24">
        <v>1225</v>
      </c>
      <c r="J6" s="24">
        <v>-936</v>
      </c>
      <c r="K6" s="75">
        <v>-1.0018946083940785</v>
      </c>
      <c r="L6">
        <v>20</v>
      </c>
      <c r="M6" s="15"/>
    </row>
    <row r="7" spans="1:13" ht="13.5">
      <c r="A7" t="s">
        <v>29</v>
      </c>
      <c r="B7" s="52">
        <v>329937</v>
      </c>
      <c r="C7">
        <v>184</v>
      </c>
      <c r="D7">
        <v>488</v>
      </c>
      <c r="E7">
        <v>-304</v>
      </c>
      <c r="F7" s="72">
        <v>-0.0921388022561883</v>
      </c>
      <c r="G7">
        <v>12</v>
      </c>
      <c r="H7" s="24">
        <v>900</v>
      </c>
      <c r="I7" s="24">
        <v>3608</v>
      </c>
      <c r="J7" s="24">
        <v>-2708</v>
      </c>
      <c r="K7" s="75">
        <v>-0.8207627516768352</v>
      </c>
      <c r="L7">
        <v>18</v>
      </c>
      <c r="M7" s="15"/>
    </row>
    <row r="8" spans="1:13" ht="13.5">
      <c r="A8" t="s">
        <v>26</v>
      </c>
      <c r="B8" s="52">
        <v>1026229</v>
      </c>
      <c r="C8">
        <v>635</v>
      </c>
      <c r="D8">
        <v>1344</v>
      </c>
      <c r="E8">
        <v>-709</v>
      </c>
      <c r="F8" s="72">
        <v>-0.0690878936377748</v>
      </c>
      <c r="G8">
        <v>6</v>
      </c>
      <c r="H8" s="24">
        <v>2352</v>
      </c>
      <c r="I8" s="24">
        <v>7476</v>
      </c>
      <c r="J8" s="24">
        <v>-5124</v>
      </c>
      <c r="K8" s="75">
        <v>-0.49930376163604806</v>
      </c>
      <c r="L8">
        <v>17</v>
      </c>
      <c r="M8" s="15"/>
    </row>
    <row r="9" spans="1:13" ht="13.5">
      <c r="A9" t="s">
        <v>19</v>
      </c>
      <c r="B9" s="52">
        <v>713877</v>
      </c>
      <c r="C9">
        <v>798</v>
      </c>
      <c r="D9">
        <v>1243</v>
      </c>
      <c r="E9">
        <v>-445</v>
      </c>
      <c r="F9" s="72">
        <v>-0.06233566846949825</v>
      </c>
      <c r="G9">
        <v>3</v>
      </c>
      <c r="H9" s="24">
        <v>7794</v>
      </c>
      <c r="I9" s="24">
        <v>3605</v>
      </c>
      <c r="J9" s="24">
        <v>4189</v>
      </c>
      <c r="K9" s="75">
        <v>0.5867957645364678</v>
      </c>
      <c r="L9">
        <v>1</v>
      </c>
      <c r="M9" s="15"/>
    </row>
    <row r="10" spans="1:13" ht="13.5">
      <c r="A10" t="s">
        <v>18</v>
      </c>
      <c r="B10" s="52">
        <v>179686</v>
      </c>
      <c r="C10">
        <v>276</v>
      </c>
      <c r="D10">
        <v>504</v>
      </c>
      <c r="E10">
        <v>-228</v>
      </c>
      <c r="F10" s="72">
        <v>-0.12688801576082723</v>
      </c>
      <c r="G10">
        <v>18</v>
      </c>
      <c r="H10" s="24">
        <v>1192</v>
      </c>
      <c r="I10" s="24">
        <v>996</v>
      </c>
      <c r="J10" s="24">
        <v>196</v>
      </c>
      <c r="K10" s="75">
        <v>0.10907917144351814</v>
      </c>
      <c r="L10">
        <v>7</v>
      </c>
      <c r="M10" s="15"/>
    </row>
    <row r="11" spans="1:13" ht="13.5">
      <c r="A11" t="s">
        <v>23</v>
      </c>
      <c r="B11" s="52">
        <v>950907</v>
      </c>
      <c r="C11">
        <v>1065</v>
      </c>
      <c r="D11">
        <v>1500</v>
      </c>
      <c r="E11">
        <v>-435</v>
      </c>
      <c r="F11" s="72">
        <v>-0.04574579848502535</v>
      </c>
      <c r="G11">
        <v>1</v>
      </c>
      <c r="H11" s="24">
        <v>6779</v>
      </c>
      <c r="I11" s="24">
        <v>4202</v>
      </c>
      <c r="J11" s="24">
        <v>2577</v>
      </c>
      <c r="K11" s="75">
        <v>0.27100441999059843</v>
      </c>
      <c r="L11">
        <v>3</v>
      </c>
      <c r="M11" s="15"/>
    </row>
    <row r="12" spans="1:13" ht="13.5">
      <c r="A12" t="s">
        <v>13</v>
      </c>
      <c r="B12" s="52">
        <v>216898</v>
      </c>
      <c r="C12">
        <v>318</v>
      </c>
      <c r="D12">
        <v>434</v>
      </c>
      <c r="E12">
        <v>-116</v>
      </c>
      <c r="F12" s="72">
        <v>-0.05348135990188937</v>
      </c>
      <c r="G12">
        <v>2</v>
      </c>
      <c r="H12" s="24">
        <v>1534</v>
      </c>
      <c r="I12" s="24">
        <v>1378</v>
      </c>
      <c r="J12" s="24">
        <v>156</v>
      </c>
      <c r="K12" s="75">
        <v>0.07192320814392018</v>
      </c>
      <c r="L12">
        <v>9</v>
      </c>
      <c r="M12" s="15"/>
    </row>
    <row r="13" spans="1:13" ht="13.5">
      <c r="A13" t="s">
        <v>14</v>
      </c>
      <c r="B13" s="52">
        <v>1653337</v>
      </c>
      <c r="C13">
        <v>2540</v>
      </c>
      <c r="D13">
        <v>3663</v>
      </c>
      <c r="E13">
        <v>-1123</v>
      </c>
      <c r="F13" s="72">
        <v>-0.06792323646056429</v>
      </c>
      <c r="G13">
        <v>5</v>
      </c>
      <c r="H13" s="24">
        <v>14625</v>
      </c>
      <c r="I13" s="24">
        <v>6303</v>
      </c>
      <c r="J13" s="24">
        <v>8322</v>
      </c>
      <c r="K13" s="75">
        <v>0.5033456579027749</v>
      </c>
      <c r="L13">
        <v>2</v>
      </c>
      <c r="M13" s="15"/>
    </row>
    <row r="14" spans="1:13" ht="13.5">
      <c r="A14" t="s">
        <v>22</v>
      </c>
      <c r="B14" s="52">
        <v>235033</v>
      </c>
      <c r="C14">
        <v>286</v>
      </c>
      <c r="D14">
        <v>499</v>
      </c>
      <c r="E14">
        <v>-213</v>
      </c>
      <c r="F14" s="72">
        <v>-0.0906255717282254</v>
      </c>
      <c r="G14">
        <v>11</v>
      </c>
      <c r="H14" s="24">
        <v>1090</v>
      </c>
      <c r="I14" s="24">
        <v>1427</v>
      </c>
      <c r="J14" s="24">
        <v>-337</v>
      </c>
      <c r="K14" s="75">
        <v>-0.14338412052775568</v>
      </c>
      <c r="L14">
        <v>12</v>
      </c>
      <c r="M14" s="15"/>
    </row>
    <row r="15" spans="1:13" ht="13.5">
      <c r="A15" t="s">
        <v>25</v>
      </c>
      <c r="B15" s="52">
        <v>48951</v>
      </c>
      <c r="C15">
        <v>57</v>
      </c>
      <c r="D15">
        <v>120</v>
      </c>
      <c r="E15">
        <v>-63</v>
      </c>
      <c r="F15" s="72">
        <v>-0.1287001287001287</v>
      </c>
      <c r="G15">
        <v>19</v>
      </c>
      <c r="H15" s="24">
        <v>240</v>
      </c>
      <c r="I15" s="24">
        <v>671</v>
      </c>
      <c r="J15" s="24">
        <v>-431</v>
      </c>
      <c r="K15" s="75">
        <v>-0.8804723090437376</v>
      </c>
      <c r="L15">
        <v>19</v>
      </c>
      <c r="M15" s="15"/>
    </row>
    <row r="16" spans="1:13" ht="13.5">
      <c r="A16" t="s">
        <v>11</v>
      </c>
      <c r="B16" s="52">
        <v>657354</v>
      </c>
      <c r="C16">
        <v>738</v>
      </c>
      <c r="D16">
        <v>1447</v>
      </c>
      <c r="E16">
        <v>-709</v>
      </c>
      <c r="F16" s="72">
        <v>-0.10785664953738777</v>
      </c>
      <c r="G16">
        <v>16</v>
      </c>
      <c r="H16" s="24">
        <v>3881</v>
      </c>
      <c r="I16" s="24">
        <v>3104</v>
      </c>
      <c r="J16" s="24">
        <v>777</v>
      </c>
      <c r="K16" s="75">
        <v>0.11820115189076207</v>
      </c>
      <c r="L16">
        <v>6</v>
      </c>
      <c r="M16" s="15"/>
    </row>
    <row r="17" spans="1:13" ht="13.5">
      <c r="A17" t="s">
        <v>27</v>
      </c>
      <c r="B17" s="52">
        <v>664348</v>
      </c>
      <c r="C17">
        <v>471</v>
      </c>
      <c r="D17">
        <v>904</v>
      </c>
      <c r="E17">
        <v>-433</v>
      </c>
      <c r="F17" s="72">
        <v>-0.06517668450872133</v>
      </c>
      <c r="G17">
        <v>4</v>
      </c>
      <c r="H17" s="24">
        <v>1971</v>
      </c>
      <c r="I17" s="24">
        <v>5258</v>
      </c>
      <c r="J17" s="24">
        <v>-3287</v>
      </c>
      <c r="K17" s="75">
        <v>-0.4947708128872218</v>
      </c>
      <c r="L17">
        <v>16</v>
      </c>
      <c r="M17" s="15"/>
    </row>
    <row r="18" spans="1:13" ht="13.5">
      <c r="A18" t="s">
        <v>31</v>
      </c>
      <c r="B18" s="52">
        <v>250513</v>
      </c>
      <c r="C18">
        <v>288</v>
      </c>
      <c r="D18">
        <v>491</v>
      </c>
      <c r="E18">
        <v>-203</v>
      </c>
      <c r="F18" s="72">
        <v>-0.08103371880900392</v>
      </c>
      <c r="G18">
        <v>10</v>
      </c>
      <c r="H18" s="24">
        <v>609</v>
      </c>
      <c r="I18" s="24">
        <v>1122</v>
      </c>
      <c r="J18" s="24">
        <v>-513</v>
      </c>
      <c r="K18" s="75">
        <v>-0.20477979186708872</v>
      </c>
      <c r="L18">
        <v>13</v>
      </c>
      <c r="M18" s="15"/>
    </row>
    <row r="19" spans="1:13" ht="13.5">
      <c r="A19" t="s">
        <v>30</v>
      </c>
      <c r="B19" s="52">
        <v>842528</v>
      </c>
      <c r="C19">
        <v>568</v>
      </c>
      <c r="D19">
        <v>1192</v>
      </c>
      <c r="E19">
        <v>-624</v>
      </c>
      <c r="F19" s="72">
        <v>-0.074062820464127</v>
      </c>
      <c r="G19">
        <v>8</v>
      </c>
      <c r="H19" s="24">
        <v>1884</v>
      </c>
      <c r="I19" s="24">
        <v>5986</v>
      </c>
      <c r="J19" s="24">
        <v>-4102</v>
      </c>
      <c r="K19" s="75">
        <v>-0.48686809221770666</v>
      </c>
      <c r="L19">
        <v>15</v>
      </c>
      <c r="M19" s="15"/>
    </row>
    <row r="20" spans="1:13" ht="13.5">
      <c r="A20" t="s">
        <v>20</v>
      </c>
      <c r="B20" s="52">
        <v>572800</v>
      </c>
      <c r="C20">
        <v>557</v>
      </c>
      <c r="D20">
        <v>974</v>
      </c>
      <c r="E20">
        <v>-417</v>
      </c>
      <c r="F20" s="72">
        <v>-0.07280027932960893</v>
      </c>
      <c r="G20">
        <v>7</v>
      </c>
      <c r="H20" s="24">
        <v>3565</v>
      </c>
      <c r="I20" s="24">
        <v>2543</v>
      </c>
      <c r="J20" s="24">
        <v>1022</v>
      </c>
      <c r="K20" s="75">
        <v>0.1784217877094972</v>
      </c>
      <c r="L20">
        <v>5</v>
      </c>
      <c r="M20" s="15"/>
    </row>
    <row r="21" spans="1:13" ht="13.5">
      <c r="A21" t="s">
        <v>42</v>
      </c>
      <c r="B21" s="52">
        <v>183942</v>
      </c>
      <c r="C21">
        <v>335</v>
      </c>
      <c r="D21">
        <v>520</v>
      </c>
      <c r="E21">
        <v>-185</v>
      </c>
      <c r="F21" s="72">
        <v>-0.10057518130715117</v>
      </c>
      <c r="G21">
        <v>14</v>
      </c>
      <c r="H21" s="24">
        <v>1275</v>
      </c>
      <c r="I21" s="24">
        <v>936</v>
      </c>
      <c r="J21" s="24">
        <v>339</v>
      </c>
      <c r="K21" s="75">
        <v>0.18429722412499594</v>
      </c>
      <c r="L21">
        <v>4</v>
      </c>
      <c r="M21" s="15"/>
    </row>
    <row r="22" spans="1:13" ht="13.5">
      <c r="A22" t="s">
        <v>21</v>
      </c>
      <c r="B22" s="52">
        <v>135114</v>
      </c>
      <c r="C22">
        <v>132</v>
      </c>
      <c r="D22">
        <v>234</v>
      </c>
      <c r="E22">
        <v>-102</v>
      </c>
      <c r="F22" s="72">
        <v>-0.07549180691860206</v>
      </c>
      <c r="G22">
        <v>9</v>
      </c>
      <c r="H22" s="24">
        <v>714</v>
      </c>
      <c r="I22" s="24">
        <v>894</v>
      </c>
      <c r="J22" s="24">
        <v>-180</v>
      </c>
      <c r="K22" s="75">
        <v>-0.13322083573870952</v>
      </c>
      <c r="L22">
        <v>11</v>
      </c>
      <c r="M22" s="15"/>
    </row>
    <row r="23" spans="1:13" ht="13.5">
      <c r="A23" t="s">
        <v>12</v>
      </c>
      <c r="B23" s="52">
        <v>18855</v>
      </c>
      <c r="C23">
        <v>20</v>
      </c>
      <c r="D23">
        <v>59</v>
      </c>
      <c r="E23">
        <v>-39</v>
      </c>
      <c r="F23" s="72">
        <v>-0.20684168655529037</v>
      </c>
      <c r="G23">
        <v>20</v>
      </c>
      <c r="H23" s="24">
        <v>123</v>
      </c>
      <c r="I23" s="24">
        <v>131</v>
      </c>
      <c r="J23" s="24">
        <v>-8</v>
      </c>
      <c r="K23" s="75">
        <v>-0.042429063908777515</v>
      </c>
      <c r="L23">
        <v>10</v>
      </c>
      <c r="M23" s="15"/>
    </row>
    <row r="24" spans="1:13" ht="13.5">
      <c r="A24" t="s">
        <v>16</v>
      </c>
      <c r="B24" s="52">
        <v>770104</v>
      </c>
      <c r="C24">
        <v>969</v>
      </c>
      <c r="D24">
        <v>1773</v>
      </c>
      <c r="E24">
        <v>-804</v>
      </c>
      <c r="F24" s="72">
        <v>-0.10440148343600344</v>
      </c>
      <c r="G24">
        <v>15</v>
      </c>
      <c r="H24" s="24">
        <v>3930</v>
      </c>
      <c r="I24" s="24">
        <v>3225</v>
      </c>
      <c r="J24" s="24">
        <v>705</v>
      </c>
      <c r="K24" s="75">
        <v>0.09154607689351048</v>
      </c>
      <c r="L24">
        <v>8</v>
      </c>
      <c r="M24" s="15"/>
    </row>
    <row r="25" spans="2:13" ht="13.5">
      <c r="B25" s="52"/>
      <c r="F25" s="72"/>
      <c r="H25" s="24"/>
      <c r="I25" s="24"/>
      <c r="J25" s="24"/>
      <c r="K25" s="75"/>
      <c r="M25" s="15"/>
    </row>
    <row r="26" spans="1:13" ht="13.5">
      <c r="A26" t="s">
        <v>43</v>
      </c>
      <c r="B26" s="52">
        <v>2546444</v>
      </c>
      <c r="C26" s="24">
        <v>3616</v>
      </c>
      <c r="D26" s="24">
        <v>5603</v>
      </c>
      <c r="E26" s="24">
        <v>-1987</v>
      </c>
      <c r="F26" s="78">
        <v>-0.07803038276121525</v>
      </c>
      <c r="G26" s="24">
        <v>3</v>
      </c>
      <c r="H26" s="24">
        <v>20163</v>
      </c>
      <c r="I26" s="24">
        <v>10916</v>
      </c>
      <c r="J26" s="24">
        <v>9247</v>
      </c>
      <c r="K26" s="78">
        <v>0.3631338446869438</v>
      </c>
      <c r="L26" s="24">
        <v>1</v>
      </c>
      <c r="M26" s="15"/>
    </row>
    <row r="27" spans="1:13" ht="13.5">
      <c r="A27" t="s">
        <v>44</v>
      </c>
      <c r="B27" s="52">
        <v>1847609</v>
      </c>
      <c r="C27" s="24">
        <v>2378</v>
      </c>
      <c r="D27" s="24">
        <v>4040</v>
      </c>
      <c r="E27" s="24">
        <v>-1662</v>
      </c>
      <c r="F27" s="78">
        <v>-0.08995409743078757</v>
      </c>
      <c r="G27" s="24">
        <v>4</v>
      </c>
      <c r="H27" s="24">
        <v>14191</v>
      </c>
      <c r="I27" s="24">
        <v>8762</v>
      </c>
      <c r="J27" s="24">
        <v>5429</v>
      </c>
      <c r="K27" s="78">
        <v>0.2938392268061045</v>
      </c>
      <c r="L27" s="24">
        <v>2</v>
      </c>
      <c r="M27" s="15"/>
    </row>
    <row r="28" spans="1:13" ht="13.5">
      <c r="A28" t="s">
        <v>45</v>
      </c>
      <c r="B28" s="52">
        <v>1893854</v>
      </c>
      <c r="C28" s="24">
        <v>2040</v>
      </c>
      <c r="D28" s="24">
        <v>3207</v>
      </c>
      <c r="E28" s="24">
        <v>-1167</v>
      </c>
      <c r="F28" s="78">
        <v>-0.06162037833961858</v>
      </c>
      <c r="G28" s="24">
        <v>1</v>
      </c>
      <c r="H28" s="24">
        <v>12148</v>
      </c>
      <c r="I28" s="24">
        <v>9066</v>
      </c>
      <c r="J28" s="24">
        <v>3082</v>
      </c>
      <c r="K28" s="78">
        <v>0.16273693748303722</v>
      </c>
      <c r="L28" s="24">
        <v>3</v>
      </c>
      <c r="M28" s="15"/>
    </row>
    <row r="29" spans="1:13" ht="13.5">
      <c r="A29" t="s">
        <v>46</v>
      </c>
      <c r="B29" s="52">
        <v>3467070</v>
      </c>
      <c r="C29" s="24">
        <v>2509</v>
      </c>
      <c r="D29" s="24">
        <v>5147</v>
      </c>
      <c r="E29" s="24">
        <v>-2638</v>
      </c>
      <c r="F29" s="78">
        <v>-0.0760873013812816</v>
      </c>
      <c r="G29" s="24">
        <v>2</v>
      </c>
      <c r="H29" s="24">
        <v>9377</v>
      </c>
      <c r="I29" s="24">
        <v>27135</v>
      </c>
      <c r="J29" s="24">
        <v>-17758</v>
      </c>
      <c r="K29" s="78">
        <v>-0.5121904086159207</v>
      </c>
      <c r="L29" s="24">
        <v>4</v>
      </c>
      <c r="M29" s="15"/>
    </row>
    <row r="30" spans="1:13" s="4" customFormat="1" ht="13.5">
      <c r="A30" s="4" t="s">
        <v>36</v>
      </c>
      <c r="B30" s="55">
        <v>9754977</v>
      </c>
      <c r="C30" s="4">
        <v>10543</v>
      </c>
      <c r="D30" s="4">
        <v>17997</v>
      </c>
      <c r="E30" s="4">
        <v>-7454</v>
      </c>
      <c r="F30" s="76">
        <v>-0.07641227652305074</v>
      </c>
      <c r="H30" s="35">
        <v>55879</v>
      </c>
      <c r="I30" s="35">
        <v>55879</v>
      </c>
      <c r="J30" s="35">
        <v>0</v>
      </c>
      <c r="K30" s="77"/>
      <c r="M30" s="16"/>
    </row>
    <row r="31" spans="1:12" ht="13.5">
      <c r="A31" s="124" t="s">
        <v>113</v>
      </c>
      <c r="B31" s="124"/>
      <c r="C31" s="124"/>
      <c r="D31" s="124"/>
      <c r="E31" s="124"/>
      <c r="F31" s="124"/>
      <c r="G31" s="124"/>
      <c r="H31" s="124"/>
      <c r="I31" s="124"/>
      <c r="J31" s="124"/>
      <c r="K31" s="124"/>
      <c r="L31" s="124"/>
    </row>
    <row r="32" spans="2:7" ht="13.5">
      <c r="B32" s="24"/>
      <c r="C32" s="24"/>
      <c r="D32" s="3"/>
      <c r="E32" s="24"/>
      <c r="F32" s="24"/>
      <c r="G32" s="3"/>
    </row>
    <row r="33" spans="1:7" ht="13.5">
      <c r="A33" t="s">
        <v>148</v>
      </c>
      <c r="B33" s="24"/>
      <c r="C33" s="24"/>
      <c r="D33" s="3"/>
      <c r="E33" s="24"/>
      <c r="F33" s="24"/>
      <c r="G33" s="3"/>
    </row>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row r="51" s="15" customFormat="1" ht="13.5"/>
    <row r="52" s="15" customFormat="1" ht="13.5"/>
    <row r="53" s="15" customFormat="1" ht="13.5"/>
    <row r="54" s="15" customFormat="1" ht="13.5"/>
    <row r="55" s="15" customFormat="1" ht="13.5"/>
  </sheetData>
  <sheetProtection/>
  <mergeCells count="7">
    <mergeCell ref="A1:L1"/>
    <mergeCell ref="A2:L2"/>
    <mergeCell ref="A31:L31"/>
    <mergeCell ref="A3:A4"/>
    <mergeCell ref="B3:B4"/>
    <mergeCell ref="H3:L3"/>
    <mergeCell ref="C3:G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CG12"/>
  <sheetViews>
    <sheetView zoomScale="70" zoomScaleNormal="70" zoomScalePageLayoutView="0" workbookViewId="0" topLeftCell="A1">
      <selection activeCell="C30" sqref="C30"/>
    </sheetView>
  </sheetViews>
  <sheetFormatPr defaultColWidth="9.33203125" defaultRowHeight="12.75"/>
  <cols>
    <col min="1" max="1" width="28.33203125" style="83" customWidth="1"/>
    <col min="2" max="2" width="28.66015625" style="83" customWidth="1"/>
    <col min="3" max="3" width="16.16015625" style="94" customWidth="1"/>
    <col min="4" max="4" width="9" style="94" customWidth="1"/>
    <col min="5" max="5" width="24.83203125" style="93" customWidth="1"/>
    <col min="6" max="6" width="14.16015625" style="23" customWidth="1"/>
    <col min="7" max="7" width="9" style="23" customWidth="1"/>
    <col min="8" max="8" width="12.33203125" style="23" customWidth="1"/>
    <col min="9" max="10" width="9" style="23" customWidth="1"/>
    <col min="11" max="11" width="15.16015625" style="23" customWidth="1"/>
    <col min="12" max="12" width="15.5" style="23" customWidth="1"/>
    <col min="13" max="13" width="9" style="23" customWidth="1"/>
    <col min="14" max="14" width="12.66015625" style="23" customWidth="1"/>
    <col min="15" max="15" width="9" style="23" customWidth="1"/>
    <col min="16" max="16" width="14.66015625" style="23" customWidth="1"/>
    <col min="17" max="17" width="9" style="23" customWidth="1"/>
    <col min="18" max="18" width="16.16015625" style="23" customWidth="1"/>
    <col min="19" max="20" width="12.66015625" style="23" customWidth="1"/>
    <col min="21" max="21" width="9" style="23" customWidth="1"/>
    <col min="22" max="22" width="12.5" style="23" customWidth="1"/>
    <col min="23" max="23" width="9" style="23" customWidth="1"/>
    <col min="24" max="85" width="9" style="83" customWidth="1"/>
  </cols>
  <sheetData>
    <row r="1" spans="1:23" s="83" customFormat="1" ht="13.5">
      <c r="A1" s="91" t="s">
        <v>144</v>
      </c>
      <c r="B1" s="98"/>
      <c r="C1" s="98"/>
      <c r="D1" s="104"/>
      <c r="E1" s="105"/>
      <c r="F1" s="103"/>
      <c r="G1" s="103"/>
      <c r="H1" s="103"/>
      <c r="I1" s="103"/>
      <c r="J1" s="114"/>
      <c r="K1" s="115"/>
      <c r="L1" s="115"/>
      <c r="M1" s="115"/>
      <c r="N1" s="115"/>
      <c r="O1" s="115"/>
      <c r="P1" s="115"/>
      <c r="Q1" s="115"/>
      <c r="R1" s="115"/>
      <c r="S1" s="115"/>
      <c r="T1" s="115"/>
      <c r="U1" s="115"/>
      <c r="V1" s="115"/>
      <c r="W1" s="115"/>
    </row>
    <row r="2" spans="1:10" s="88" customFormat="1" ht="18" customHeight="1">
      <c r="A2" s="122" t="s">
        <v>141</v>
      </c>
      <c r="B2" s="122"/>
      <c r="C2" s="122"/>
      <c r="D2" s="122"/>
      <c r="E2" s="122"/>
      <c r="F2" s="122"/>
      <c r="G2" s="122"/>
      <c r="H2" s="122"/>
      <c r="I2" s="122"/>
      <c r="J2" s="122"/>
    </row>
    <row r="3" spans="1:85" s="81" customFormat="1" ht="95.25" customHeight="1">
      <c r="A3" s="96" t="s">
        <v>49</v>
      </c>
      <c r="B3" s="96" t="s">
        <v>38</v>
      </c>
      <c r="C3" s="97" t="s">
        <v>125</v>
      </c>
      <c r="D3" s="97" t="s">
        <v>50</v>
      </c>
      <c r="E3" s="110" t="s">
        <v>139</v>
      </c>
      <c r="F3" s="9" t="s">
        <v>126</v>
      </c>
      <c r="G3" s="60" t="s">
        <v>50</v>
      </c>
      <c r="H3" s="73" t="s">
        <v>127</v>
      </c>
      <c r="I3" s="60" t="s">
        <v>50</v>
      </c>
      <c r="J3" s="99" t="s">
        <v>133</v>
      </c>
      <c r="K3" s="60" t="s">
        <v>50</v>
      </c>
      <c r="L3" s="73" t="s">
        <v>128</v>
      </c>
      <c r="M3" s="60" t="s">
        <v>50</v>
      </c>
      <c r="N3" s="73" t="s">
        <v>142</v>
      </c>
      <c r="O3" s="60" t="s">
        <v>50</v>
      </c>
      <c r="P3" s="73" t="s">
        <v>129</v>
      </c>
      <c r="Q3" s="60" t="s">
        <v>50</v>
      </c>
      <c r="R3" s="73" t="s">
        <v>130</v>
      </c>
      <c r="S3" s="60" t="s">
        <v>50</v>
      </c>
      <c r="T3" s="73" t="s">
        <v>132</v>
      </c>
      <c r="U3" s="60" t="s">
        <v>50</v>
      </c>
      <c r="V3" s="73" t="s">
        <v>131</v>
      </c>
      <c r="W3" s="60" t="s">
        <v>50</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row>
    <row r="4" spans="2:23" s="83" customFormat="1" ht="13.5">
      <c r="B4" s="87" t="s">
        <v>93</v>
      </c>
      <c r="C4" s="84">
        <v>739.122698756625</v>
      </c>
      <c r="D4" s="94">
        <v>4</v>
      </c>
      <c r="E4" s="111" t="s">
        <v>135</v>
      </c>
      <c r="F4" s="116">
        <v>7</v>
      </c>
      <c r="G4" s="115">
        <v>90</v>
      </c>
      <c r="H4" s="116">
        <v>22.3</v>
      </c>
      <c r="I4" s="115">
        <v>58</v>
      </c>
      <c r="J4" s="116">
        <v>52.2</v>
      </c>
      <c r="K4" s="115">
        <v>26</v>
      </c>
      <c r="L4" s="116">
        <v>33.9</v>
      </c>
      <c r="M4" s="115">
        <v>4</v>
      </c>
      <c r="N4" s="116">
        <v>13.5</v>
      </c>
      <c r="O4" s="115">
        <v>99</v>
      </c>
      <c r="P4" s="116">
        <v>19.3</v>
      </c>
      <c r="Q4" s="115">
        <v>3</v>
      </c>
      <c r="R4" s="116">
        <v>15.3</v>
      </c>
      <c r="S4" s="115">
        <v>3</v>
      </c>
      <c r="T4" s="116">
        <v>17</v>
      </c>
      <c r="U4" s="115">
        <v>13</v>
      </c>
      <c r="V4" s="116">
        <v>29</v>
      </c>
      <c r="W4" s="115">
        <v>6</v>
      </c>
    </row>
    <row r="5" spans="1:31" s="1" customFormat="1" ht="13.5">
      <c r="A5" s="87" t="s">
        <v>69</v>
      </c>
      <c r="B5" s="102"/>
      <c r="C5" s="102">
        <v>769</v>
      </c>
      <c r="D5" s="107">
        <v>3</v>
      </c>
      <c r="E5" s="143" t="s">
        <v>135</v>
      </c>
      <c r="F5" s="106">
        <v>7.3</v>
      </c>
      <c r="G5" s="105">
        <f>+RANK(F5,F$4:F$23)</f>
        <v>2</v>
      </c>
      <c r="H5" s="106">
        <v>22.5</v>
      </c>
      <c r="I5" s="105">
        <f>+RANK(H5,H$4:H$23)</f>
        <v>2</v>
      </c>
      <c r="J5" s="106">
        <v>31</v>
      </c>
      <c r="K5" s="105">
        <f>+RANK(J5,J$4:J$23)</f>
        <v>3</v>
      </c>
      <c r="L5" s="106">
        <v>53.5</v>
      </c>
      <c r="M5" s="105">
        <f>+RANK(L5,L$4:L$23)</f>
        <v>1</v>
      </c>
      <c r="N5" s="106">
        <v>31.8</v>
      </c>
      <c r="O5" s="105">
        <f>+RANK(N5,N$4:N$23)</f>
        <v>1</v>
      </c>
      <c r="P5" s="106">
        <v>13.1</v>
      </c>
      <c r="Q5" s="105">
        <f>+RANK(P5,P$4:P$23)</f>
        <v>2</v>
      </c>
      <c r="R5" s="106">
        <v>16.4</v>
      </c>
      <c r="S5" s="105">
        <f>+RANK(R5,R$4:R$23)</f>
        <v>1</v>
      </c>
      <c r="T5" s="106">
        <v>12.7</v>
      </c>
      <c r="U5" s="105">
        <f>+RANK(T5,T$4:T$23)</f>
        <v>2</v>
      </c>
      <c r="V5" s="106">
        <v>14</v>
      </c>
      <c r="W5" s="105">
        <f>+RANK(V5,V$4:V$23)</f>
        <v>3</v>
      </c>
      <c r="X5" s="106"/>
      <c r="Y5" s="105"/>
      <c r="Z5" s="106"/>
      <c r="AA5" s="105"/>
      <c r="AB5" s="109"/>
      <c r="AC5" s="105"/>
      <c r="AD5" s="109"/>
      <c r="AE5" s="105"/>
    </row>
    <row r="6" spans="1:85" s="4" customFormat="1" ht="13.5">
      <c r="A6" s="100" t="s">
        <v>75</v>
      </c>
      <c r="B6" s="87"/>
      <c r="C6" s="101">
        <v>627</v>
      </c>
      <c r="D6" s="108"/>
      <c r="E6" s="144" t="s">
        <v>136</v>
      </c>
      <c r="F6" s="29">
        <v>8.7</v>
      </c>
      <c r="G6" s="30"/>
      <c r="H6" s="29">
        <v>23.6</v>
      </c>
      <c r="I6" s="30"/>
      <c r="J6" s="116">
        <v>43.7</v>
      </c>
      <c r="K6" s="30"/>
      <c r="L6" s="30">
        <v>28.7</v>
      </c>
      <c r="M6" s="30"/>
      <c r="N6" s="29">
        <v>23.1</v>
      </c>
      <c r="O6" s="30"/>
      <c r="P6" s="29">
        <v>12.5</v>
      </c>
      <c r="Q6" s="30"/>
      <c r="R6" s="29">
        <v>7.2</v>
      </c>
      <c r="S6" s="30"/>
      <c r="T6" s="29">
        <v>10.7</v>
      </c>
      <c r="U6" s="30"/>
      <c r="V6" s="29">
        <v>20.9</v>
      </c>
      <c r="W6" s="30"/>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row>
    <row r="7" spans="1:85" s="82" customFormat="1" ht="13.5">
      <c r="A7" s="113" t="s">
        <v>140</v>
      </c>
      <c r="B7" s="95"/>
      <c r="C7" s="95"/>
      <c r="D7" s="95"/>
      <c r="E7" s="95"/>
      <c r="F7" s="29"/>
      <c r="G7" s="25"/>
      <c r="H7" s="29"/>
      <c r="I7" s="25"/>
      <c r="J7" s="25"/>
      <c r="K7" s="25"/>
      <c r="L7" s="30"/>
      <c r="M7" s="25"/>
      <c r="N7" s="29"/>
      <c r="O7" s="25"/>
      <c r="P7" s="29"/>
      <c r="Q7" s="25"/>
      <c r="R7" s="29"/>
      <c r="S7" s="25"/>
      <c r="T7" s="29"/>
      <c r="U7" s="25"/>
      <c r="V7" s="29"/>
      <c r="W7" s="25"/>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row>
    <row r="8" spans="1:85" s="82" customFormat="1" ht="13.5">
      <c r="A8" s="113" t="s">
        <v>143</v>
      </c>
      <c r="B8" s="95"/>
      <c r="C8" s="95"/>
      <c r="D8" s="95"/>
      <c r="E8" s="95"/>
      <c r="F8" s="29"/>
      <c r="G8" s="25"/>
      <c r="H8" s="29"/>
      <c r="I8" s="25"/>
      <c r="J8" s="25"/>
      <c r="K8" s="25"/>
      <c r="L8" s="30"/>
      <c r="M8" s="25"/>
      <c r="N8" s="29"/>
      <c r="O8" s="25"/>
      <c r="P8" s="29"/>
      <c r="Q8" s="25"/>
      <c r="R8" s="29"/>
      <c r="S8" s="25"/>
      <c r="T8" s="29"/>
      <c r="U8" s="25"/>
      <c r="V8" s="29"/>
      <c r="W8" s="25"/>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row>
    <row r="9" ht="13.5">
      <c r="A9" s="112" t="s">
        <v>138</v>
      </c>
    </row>
    <row r="10" spans="1:26" ht="13.5">
      <c r="A10" s="123" t="s">
        <v>137</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row>
    <row r="12" ht="13.5">
      <c r="A12" s="1" t="s">
        <v>147</v>
      </c>
    </row>
  </sheetData>
  <sheetProtection/>
  <mergeCells count="2">
    <mergeCell ref="A2:J2"/>
    <mergeCell ref="A10:Z10"/>
  </mergeCells>
  <conditionalFormatting sqref="A3:IV3">
    <cfRule type="cellIs" priority="7" dxfId="6" operator="equal" stopIfTrue="1">
      <formula>'IndiceYouthFriendly-PROV'!#REF!</formula>
    </cfRule>
  </conditionalFormatting>
  <conditionalFormatting sqref="E4">
    <cfRule type="cellIs" priority="8" dxfId="0" operator="equal" stopIfTrue="1">
      <formula>'IndiceYouthFriendly-PROV'!#REF!</formula>
    </cfRule>
    <cfRule type="cellIs" priority="9" dxfId="3" operator="equal" stopIfTrue="1">
      <formula>'IndiceYouthFriendly-PROV'!#REF!</formula>
    </cfRule>
    <cfRule type="cellIs" priority="10" dxfId="2" operator="equal" stopIfTrue="1">
      <formula>'IndiceYouthFriendly-PROV'!#REF!</formula>
    </cfRule>
    <cfRule type="cellIs" priority="11" dxfId="1" operator="equal" stopIfTrue="1">
      <formula>'IndiceYouthFriendly-PROV'!#REF!</formula>
    </cfRule>
    <cfRule type="cellIs" priority="12" dxfId="0" operator="equal" stopIfTrue="1">
      <formula>'IndiceYouthFriendly-PROV'!#REF!</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5"/>
  <sheetViews>
    <sheetView zoomScale="81" zoomScaleNormal="81" zoomScalePageLayoutView="0" workbookViewId="0" topLeftCell="A1">
      <selection activeCell="A5" sqref="A5:A6"/>
    </sheetView>
  </sheetViews>
  <sheetFormatPr defaultColWidth="9.33203125" defaultRowHeight="12.75"/>
  <cols>
    <col min="1" max="1" width="24.33203125" style="0" customWidth="1"/>
    <col min="2" max="2" width="13.5" style="0" customWidth="1"/>
    <col min="3" max="3" width="9" style="3" customWidth="1"/>
    <col min="4" max="4" width="13.16015625" style="0" customWidth="1"/>
    <col min="5" max="7" width="9" style="3" customWidth="1"/>
    <col min="8" max="8" width="12.66015625" style="0" customWidth="1"/>
    <col min="10" max="10" width="11.83203125" style="3" customWidth="1"/>
    <col min="11" max="11" width="12.66015625" style="0" customWidth="1"/>
    <col min="12" max="12" width="12.66015625" style="3" customWidth="1"/>
    <col min="13" max="13" width="13.16015625" style="0" customWidth="1"/>
  </cols>
  <sheetData>
    <row r="1" spans="1:6" ht="13.5">
      <c r="A1" s="125" t="s">
        <v>39</v>
      </c>
      <c r="B1" s="125"/>
      <c r="C1" s="125"/>
      <c r="D1" s="125"/>
      <c r="E1" s="125"/>
      <c r="F1" s="125"/>
    </row>
    <row r="2" spans="1:6" ht="13.5">
      <c r="A2" s="126" t="s">
        <v>40</v>
      </c>
      <c r="B2" s="126"/>
      <c r="C2" s="126"/>
      <c r="D2" s="126"/>
      <c r="E2" s="126"/>
      <c r="F2" s="126"/>
    </row>
    <row r="3" spans="1:13" s="8" customFormat="1" ht="30">
      <c r="A3" s="11" t="s">
        <v>37</v>
      </c>
      <c r="B3" s="11" t="s">
        <v>38</v>
      </c>
      <c r="C3" s="10" t="s">
        <v>0</v>
      </c>
      <c r="D3" s="9" t="s">
        <v>1</v>
      </c>
      <c r="E3" s="10" t="s">
        <v>2</v>
      </c>
      <c r="F3" s="10" t="s">
        <v>3</v>
      </c>
      <c r="G3" s="10" t="s">
        <v>4</v>
      </c>
      <c r="H3" s="9" t="s">
        <v>5</v>
      </c>
      <c r="I3" s="9" t="s">
        <v>6</v>
      </c>
      <c r="J3" s="10" t="s">
        <v>7</v>
      </c>
      <c r="K3" s="9" t="s">
        <v>8</v>
      </c>
      <c r="L3" s="10" t="s">
        <v>9</v>
      </c>
      <c r="M3" s="9" t="s">
        <v>10</v>
      </c>
    </row>
    <row r="4" spans="1:13" s="83" customFormat="1" ht="13.5">
      <c r="A4" s="92"/>
      <c r="B4" s="87" t="s">
        <v>17</v>
      </c>
      <c r="C4" s="145">
        <v>51.858998</v>
      </c>
      <c r="D4" s="92">
        <v>24</v>
      </c>
      <c r="E4" s="145">
        <v>50.727587</v>
      </c>
      <c r="F4" s="145">
        <v>50.320195</v>
      </c>
      <c r="G4" s="145">
        <v>52.210162</v>
      </c>
      <c r="H4" s="92">
        <v>27</v>
      </c>
      <c r="I4" s="92">
        <v>3</v>
      </c>
      <c r="J4" s="145">
        <v>0.35116399999999715</v>
      </c>
      <c r="K4" s="92">
        <v>70</v>
      </c>
      <c r="L4" s="145">
        <v>1.8899669999999986</v>
      </c>
      <c r="M4" s="92">
        <v>66</v>
      </c>
    </row>
    <row r="5" spans="1:13" s="83" customFormat="1" ht="13.5">
      <c r="A5" s="4" t="s">
        <v>16</v>
      </c>
      <c r="B5" s="4"/>
      <c r="C5" s="3">
        <v>51.675501</v>
      </c>
      <c r="D5">
        <v>4</v>
      </c>
      <c r="E5" s="3">
        <v>48.4834</v>
      </c>
      <c r="F5" s="3">
        <v>49.919295</v>
      </c>
      <c r="G5" s="3">
        <v>53.451625</v>
      </c>
      <c r="H5">
        <v>2</v>
      </c>
      <c r="I5">
        <v>-2</v>
      </c>
      <c r="J5" s="3">
        <v>1.776124000000003</v>
      </c>
      <c r="K5">
        <v>10</v>
      </c>
      <c r="L5" s="3">
        <v>3.5323300000000017</v>
      </c>
      <c r="M5">
        <v>6</v>
      </c>
    </row>
    <row r="6" spans="1:13" ht="13.5">
      <c r="A6" s="4" t="s">
        <v>36</v>
      </c>
      <c r="B6" s="4"/>
      <c r="C6" s="5">
        <v>41.700741</v>
      </c>
      <c r="D6" s="4"/>
      <c r="E6" s="5">
        <v>39.431504</v>
      </c>
      <c r="F6" s="5">
        <v>40.975017</v>
      </c>
      <c r="G6" s="5">
        <v>43.729679</v>
      </c>
      <c r="H6" s="4"/>
      <c r="I6" s="4"/>
      <c r="J6" s="5">
        <v>2.0289379999999966</v>
      </c>
      <c r="K6" s="4"/>
      <c r="L6" s="5">
        <v>2.754661999999996</v>
      </c>
      <c r="M6" s="4"/>
    </row>
    <row r="7" spans="1:13" ht="13.5">
      <c r="A7" s="124" t="s">
        <v>41</v>
      </c>
      <c r="B7" s="124"/>
      <c r="C7" s="124"/>
      <c r="D7" s="124"/>
      <c r="E7" s="124"/>
      <c r="F7" s="124"/>
      <c r="G7" s="124"/>
      <c r="H7" s="124"/>
      <c r="I7" s="124"/>
      <c r="J7" s="124"/>
      <c r="K7" s="124"/>
      <c r="L7" s="124"/>
      <c r="M7" s="124"/>
    </row>
    <row r="8" spans="3:7" ht="13.5">
      <c r="C8" s="12"/>
      <c r="D8" s="12"/>
      <c r="E8" s="13"/>
      <c r="F8" s="12"/>
      <c r="G8" s="13"/>
    </row>
    <row r="9" spans="1:7" ht="13.5">
      <c r="A9" s="14" t="s">
        <v>148</v>
      </c>
      <c r="C9" s="12"/>
      <c r="D9" s="12"/>
      <c r="E9" s="13"/>
      <c r="F9" s="12"/>
      <c r="G9" s="13"/>
    </row>
    <row r="15" spans="1:3" ht="13.5">
      <c r="A15" s="4"/>
      <c r="B15" s="4"/>
      <c r="C15" s="5"/>
    </row>
  </sheetData>
  <sheetProtection/>
  <mergeCells count="3">
    <mergeCell ref="A1:F1"/>
    <mergeCell ref="A2:F2"/>
    <mergeCell ref="A7:M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2"/>
  <sheetViews>
    <sheetView zoomScale="75" zoomScaleNormal="75" zoomScalePageLayoutView="0" workbookViewId="0" topLeftCell="A1">
      <selection activeCell="A32" sqref="A32"/>
    </sheetView>
  </sheetViews>
  <sheetFormatPr defaultColWidth="9.33203125" defaultRowHeight="12.75"/>
  <cols>
    <col min="1" max="1" width="24" style="0" customWidth="1"/>
    <col min="7" max="7" width="13.16015625" style="0" customWidth="1"/>
    <col min="9" max="9" width="15" style="0" customWidth="1"/>
  </cols>
  <sheetData>
    <row r="1" spans="1:8" ht="13.5">
      <c r="A1" s="4" t="s">
        <v>48</v>
      </c>
      <c r="B1" s="4"/>
      <c r="C1" s="4"/>
      <c r="D1" s="4"/>
      <c r="E1" s="4"/>
      <c r="F1" s="4"/>
      <c r="G1" s="4"/>
      <c r="H1" s="4"/>
    </row>
    <row r="2" ht="13.5">
      <c r="A2" t="s">
        <v>51</v>
      </c>
    </row>
    <row r="3" spans="1:10" ht="13.5">
      <c r="A3" s="19" t="s">
        <v>49</v>
      </c>
      <c r="B3" s="20">
        <v>2019</v>
      </c>
      <c r="C3" s="20">
        <v>2020</v>
      </c>
      <c r="D3" s="20">
        <v>2021</v>
      </c>
      <c r="E3" s="20">
        <v>2022</v>
      </c>
      <c r="F3" s="20" t="s">
        <v>50</v>
      </c>
      <c r="G3" s="20" t="s">
        <v>52</v>
      </c>
      <c r="H3" s="20" t="s">
        <v>50</v>
      </c>
      <c r="I3" s="22" t="s">
        <v>53</v>
      </c>
      <c r="J3" s="22" t="s">
        <v>50</v>
      </c>
    </row>
    <row r="4" spans="1:10" ht="13.5">
      <c r="A4" t="s">
        <v>24</v>
      </c>
      <c r="B4" s="3">
        <v>22.7</v>
      </c>
      <c r="C4" s="3">
        <v>20.8</v>
      </c>
      <c r="D4" s="3">
        <v>21.1</v>
      </c>
      <c r="E4" s="3">
        <v>17.9</v>
      </c>
      <c r="F4" s="21">
        <v>8</v>
      </c>
      <c r="G4" s="3">
        <v>-4.800000000000001</v>
      </c>
      <c r="H4" s="21">
        <v>16</v>
      </c>
      <c r="I4" s="3">
        <v>-3.200000000000003</v>
      </c>
      <c r="J4" s="21">
        <v>7</v>
      </c>
    </row>
    <row r="5" spans="1:10" ht="13.5">
      <c r="A5" t="s">
        <v>28</v>
      </c>
      <c r="B5" s="3">
        <v>25.9</v>
      </c>
      <c r="C5" s="3">
        <v>26.8</v>
      </c>
      <c r="D5" s="3">
        <v>25.2</v>
      </c>
      <c r="E5" s="3">
        <v>20.6</v>
      </c>
      <c r="F5" s="21">
        <v>7</v>
      </c>
      <c r="G5" s="3">
        <v>-5.299999999999997</v>
      </c>
      <c r="H5" s="21">
        <v>17</v>
      </c>
      <c r="I5" s="3">
        <v>-4.599999999999998</v>
      </c>
      <c r="J5" s="21">
        <v>12</v>
      </c>
    </row>
    <row r="6" spans="1:10" ht="13.5">
      <c r="A6" t="s">
        <v>29</v>
      </c>
      <c r="B6" s="3">
        <v>35</v>
      </c>
      <c r="C6" s="3">
        <v>34.4</v>
      </c>
      <c r="D6" s="3">
        <v>33.5</v>
      </c>
      <c r="E6" s="3">
        <v>28.2</v>
      </c>
      <c r="F6" s="21">
        <v>3</v>
      </c>
      <c r="G6" s="3">
        <v>-6.800000000000001</v>
      </c>
      <c r="H6" s="21">
        <v>20</v>
      </c>
      <c r="I6" s="3">
        <v>-5.300000000000001</v>
      </c>
      <c r="J6" s="21">
        <v>19</v>
      </c>
    </row>
    <row r="7" spans="1:10" ht="13.5">
      <c r="A7" t="s">
        <v>26</v>
      </c>
      <c r="B7" s="3">
        <v>34.2</v>
      </c>
      <c r="C7" s="3">
        <v>35.3</v>
      </c>
      <c r="D7" s="3">
        <v>34.1</v>
      </c>
      <c r="E7" s="3">
        <v>29.7</v>
      </c>
      <c r="F7" s="21">
        <v>2</v>
      </c>
      <c r="G7" s="3">
        <v>-4.5000000000000036</v>
      </c>
      <c r="H7" s="21">
        <v>15</v>
      </c>
      <c r="I7" s="3">
        <v>-4.400000000000002</v>
      </c>
      <c r="J7" s="21">
        <v>11</v>
      </c>
    </row>
    <row r="8" spans="1:10" ht="13.5">
      <c r="A8" t="s">
        <v>19</v>
      </c>
      <c r="B8" s="3">
        <v>14.1</v>
      </c>
      <c r="C8" s="3">
        <v>16</v>
      </c>
      <c r="D8" s="3">
        <v>15.1</v>
      </c>
      <c r="E8" s="3">
        <v>12.2</v>
      </c>
      <c r="F8" s="21">
        <v>19</v>
      </c>
      <c r="G8" s="3">
        <v>-1.9000000000000004</v>
      </c>
      <c r="H8" s="21">
        <v>9</v>
      </c>
      <c r="I8" s="3">
        <v>-2.9000000000000004</v>
      </c>
      <c r="J8" s="21">
        <v>5</v>
      </c>
    </row>
    <row r="9" spans="1:10" ht="13.5">
      <c r="A9" t="s">
        <v>18</v>
      </c>
      <c r="B9" s="3">
        <v>13.7</v>
      </c>
      <c r="C9" s="3">
        <v>13.7</v>
      </c>
      <c r="D9" s="3">
        <v>16.2</v>
      </c>
      <c r="E9" s="3">
        <v>13.5</v>
      </c>
      <c r="F9" s="21">
        <v>16</v>
      </c>
      <c r="G9" s="3">
        <v>-0.1999999999999993</v>
      </c>
      <c r="H9" s="21">
        <v>3</v>
      </c>
      <c r="I9" s="3">
        <v>-2.6999999999999993</v>
      </c>
      <c r="J9" s="21">
        <v>3</v>
      </c>
    </row>
    <row r="10" spans="1:10" ht="13.5">
      <c r="A10" t="s">
        <v>23</v>
      </c>
      <c r="B10" s="3">
        <v>20.5</v>
      </c>
      <c r="C10" s="3">
        <v>22.7</v>
      </c>
      <c r="D10" s="3">
        <v>21.6</v>
      </c>
      <c r="E10" s="3">
        <v>17</v>
      </c>
      <c r="F10" s="21">
        <v>9</v>
      </c>
      <c r="G10" s="3">
        <v>-3.5</v>
      </c>
      <c r="H10" s="21">
        <v>12</v>
      </c>
      <c r="I10" s="3">
        <v>-4.600000000000001</v>
      </c>
      <c r="J10" s="21">
        <v>13</v>
      </c>
    </row>
    <row r="11" spans="1:10" ht="13.5">
      <c r="A11" t="s">
        <v>13</v>
      </c>
      <c r="B11" s="3">
        <v>17.8</v>
      </c>
      <c r="C11" s="3">
        <v>20.4</v>
      </c>
      <c r="D11" s="3">
        <v>19.6</v>
      </c>
      <c r="E11" s="3">
        <v>14.8</v>
      </c>
      <c r="F11" s="21">
        <v>12</v>
      </c>
      <c r="G11" s="3">
        <v>-3</v>
      </c>
      <c r="H11" s="21">
        <v>11</v>
      </c>
      <c r="I11" s="3">
        <v>-4.800000000000001</v>
      </c>
      <c r="J11" s="21">
        <v>17</v>
      </c>
    </row>
    <row r="12" spans="1:10" ht="13.5">
      <c r="A12" t="s">
        <v>14</v>
      </c>
      <c r="B12" s="3">
        <v>14.7</v>
      </c>
      <c r="C12" s="3">
        <v>17.9</v>
      </c>
      <c r="D12" s="3">
        <v>18.4</v>
      </c>
      <c r="E12" s="3">
        <v>13.6</v>
      </c>
      <c r="F12" s="21">
        <v>15</v>
      </c>
      <c r="G12" s="3">
        <v>-1.0999999999999996</v>
      </c>
      <c r="H12" s="21">
        <v>6</v>
      </c>
      <c r="I12" s="3">
        <v>-4.799999999999999</v>
      </c>
      <c r="J12" s="21">
        <v>15</v>
      </c>
    </row>
    <row r="13" spans="1:10" ht="13.5">
      <c r="A13" t="s">
        <v>22</v>
      </c>
      <c r="B13" s="3">
        <v>15.3</v>
      </c>
      <c r="C13" s="3">
        <v>17.9</v>
      </c>
      <c r="D13" s="3">
        <v>16</v>
      </c>
      <c r="E13" s="3">
        <v>13.1</v>
      </c>
      <c r="F13" s="21">
        <v>17</v>
      </c>
      <c r="G13" s="3">
        <v>-2.200000000000001</v>
      </c>
      <c r="H13" s="21">
        <v>10</v>
      </c>
      <c r="I13" s="3">
        <v>-2.9000000000000004</v>
      </c>
      <c r="J13" s="21">
        <v>5</v>
      </c>
    </row>
    <row r="14" spans="1:10" ht="13.5">
      <c r="A14" t="s">
        <v>25</v>
      </c>
      <c r="B14" s="3">
        <v>24.5</v>
      </c>
      <c r="C14" s="3">
        <v>28.6</v>
      </c>
      <c r="D14" s="3">
        <v>27.7</v>
      </c>
      <c r="E14" s="3">
        <v>20.9</v>
      </c>
      <c r="F14" s="21">
        <v>6</v>
      </c>
      <c r="G14" s="3">
        <v>-3.6000000000000014</v>
      </c>
      <c r="H14" s="21">
        <v>13</v>
      </c>
      <c r="I14" s="3">
        <v>-6.800000000000001</v>
      </c>
      <c r="J14" s="21">
        <v>20</v>
      </c>
    </row>
    <row r="15" spans="1:10" ht="13.5">
      <c r="A15" t="s">
        <v>11</v>
      </c>
      <c r="B15" s="3">
        <v>16.5</v>
      </c>
      <c r="C15" s="3">
        <v>20</v>
      </c>
      <c r="D15" s="3">
        <v>19.2</v>
      </c>
      <c r="E15" s="3">
        <v>15.4</v>
      </c>
      <c r="F15" s="21">
        <v>10</v>
      </c>
      <c r="G15" s="3">
        <v>-1.0999999999999996</v>
      </c>
      <c r="H15" s="21">
        <v>6</v>
      </c>
      <c r="I15" s="3">
        <v>-3.799999999999999</v>
      </c>
      <c r="J15" s="21">
        <v>8</v>
      </c>
    </row>
    <row r="16" spans="1:10" ht="13.5">
      <c r="A16" t="s">
        <v>27</v>
      </c>
      <c r="B16" s="3">
        <v>29.6</v>
      </c>
      <c r="C16" s="3">
        <v>30.5</v>
      </c>
      <c r="D16" s="3">
        <v>30.6</v>
      </c>
      <c r="E16" s="3">
        <v>26</v>
      </c>
      <c r="F16" s="21">
        <v>4</v>
      </c>
      <c r="G16" s="3">
        <v>-3.6000000000000014</v>
      </c>
      <c r="H16" s="21">
        <v>13</v>
      </c>
      <c r="I16" s="3">
        <v>-4.600000000000001</v>
      </c>
      <c r="J16" s="21">
        <v>13</v>
      </c>
    </row>
    <row r="17" spans="1:10" ht="13.5">
      <c r="A17" t="s">
        <v>31</v>
      </c>
      <c r="B17" s="3">
        <v>27.9</v>
      </c>
      <c r="C17" s="3">
        <v>26.2</v>
      </c>
      <c r="D17" s="3">
        <v>23.6</v>
      </c>
      <c r="E17" s="3">
        <v>21.4</v>
      </c>
      <c r="F17" s="21">
        <v>5</v>
      </c>
      <c r="G17" s="3">
        <v>-6.5</v>
      </c>
      <c r="H17" s="21">
        <v>19</v>
      </c>
      <c r="I17" s="3">
        <v>-2.200000000000003</v>
      </c>
      <c r="J17" s="21">
        <v>2</v>
      </c>
    </row>
    <row r="18" spans="1:10" ht="13.5">
      <c r="A18" t="s">
        <v>30</v>
      </c>
      <c r="B18" s="3">
        <v>38</v>
      </c>
      <c r="C18" s="3">
        <v>38.4</v>
      </c>
      <c r="D18" s="3">
        <v>36.3</v>
      </c>
      <c r="E18" s="3">
        <v>32.4</v>
      </c>
      <c r="F18" s="21">
        <v>1</v>
      </c>
      <c r="G18" s="3">
        <v>-5.600000000000001</v>
      </c>
      <c r="H18" s="21">
        <v>18</v>
      </c>
      <c r="I18" s="3">
        <v>-3.8999999999999986</v>
      </c>
      <c r="J18" s="21">
        <v>9</v>
      </c>
    </row>
    <row r="19" spans="1:10" ht="13.5">
      <c r="A19" t="s">
        <v>20</v>
      </c>
      <c r="B19" s="3">
        <v>15.7</v>
      </c>
      <c r="C19" s="3">
        <v>17.5</v>
      </c>
      <c r="D19" s="3">
        <v>17.9</v>
      </c>
      <c r="E19" s="3">
        <v>13.8</v>
      </c>
      <c r="F19" s="21">
        <v>14</v>
      </c>
      <c r="G19" s="3">
        <v>-1.8999999999999986</v>
      </c>
      <c r="H19" s="21">
        <v>8</v>
      </c>
      <c r="I19" s="3">
        <v>-4.099999999999998</v>
      </c>
      <c r="J19" s="21">
        <v>10</v>
      </c>
    </row>
    <row r="20" spans="1:10" ht="13.5">
      <c r="A20" t="s">
        <v>15</v>
      </c>
      <c r="B20" s="3">
        <v>10.9</v>
      </c>
      <c r="C20" s="3">
        <v>13.5</v>
      </c>
      <c r="D20" s="3">
        <v>15.4</v>
      </c>
      <c r="E20" s="3">
        <v>10.5</v>
      </c>
      <c r="F20" s="21">
        <v>20</v>
      </c>
      <c r="G20" s="3">
        <v>-0.40000000000000036</v>
      </c>
      <c r="H20" s="21">
        <v>4</v>
      </c>
      <c r="I20" s="3">
        <v>-4.9</v>
      </c>
      <c r="J20" s="21">
        <v>18</v>
      </c>
    </row>
    <row r="21" spans="1:10" ht="13.5">
      <c r="A21" t="s">
        <v>21</v>
      </c>
      <c r="B21" s="3">
        <v>15</v>
      </c>
      <c r="C21" s="3">
        <v>19.2</v>
      </c>
      <c r="D21" s="3">
        <v>19.2</v>
      </c>
      <c r="E21" s="3">
        <v>14.4</v>
      </c>
      <c r="F21" s="21">
        <v>13</v>
      </c>
      <c r="G21" s="3">
        <v>-0.5999999999999996</v>
      </c>
      <c r="H21" s="21">
        <v>5</v>
      </c>
      <c r="I21" s="3">
        <v>-4.799999999999999</v>
      </c>
      <c r="J21" s="21">
        <v>15</v>
      </c>
    </row>
    <row r="22" spans="1:10" ht="13.5">
      <c r="A22" t="s">
        <v>47</v>
      </c>
      <c r="B22" s="3">
        <v>14.7</v>
      </c>
      <c r="C22" s="3">
        <v>17.2</v>
      </c>
      <c r="D22" s="3">
        <v>18</v>
      </c>
      <c r="E22" s="3">
        <v>15.3</v>
      </c>
      <c r="F22" s="21">
        <v>11</v>
      </c>
      <c r="G22" s="3">
        <v>0.6000000000000014</v>
      </c>
      <c r="H22" s="21">
        <v>2</v>
      </c>
      <c r="I22" s="3">
        <v>-2.6999999999999993</v>
      </c>
      <c r="J22" s="21">
        <v>3</v>
      </c>
    </row>
    <row r="23" spans="1:10" ht="13.5">
      <c r="A23" t="s">
        <v>16</v>
      </c>
      <c r="B23" s="3">
        <v>12.4</v>
      </c>
      <c r="C23" s="3">
        <v>14.8</v>
      </c>
      <c r="D23" s="3">
        <v>13.9</v>
      </c>
      <c r="E23" s="3">
        <v>13.1</v>
      </c>
      <c r="F23" s="21">
        <v>17</v>
      </c>
      <c r="G23" s="3">
        <v>0.6999999999999993</v>
      </c>
      <c r="H23" s="21">
        <v>1</v>
      </c>
      <c r="I23" s="3">
        <v>-0.8000000000000007</v>
      </c>
      <c r="J23" s="21">
        <v>1</v>
      </c>
    </row>
    <row r="24" spans="2:10" ht="13.5">
      <c r="B24" s="3"/>
      <c r="C24" s="3"/>
      <c r="D24" s="3"/>
      <c r="E24" s="3"/>
      <c r="F24" s="3"/>
      <c r="G24" s="3"/>
      <c r="H24" s="3"/>
      <c r="I24" s="3"/>
      <c r="J24" s="3"/>
    </row>
    <row r="25" spans="1:10" ht="13.5">
      <c r="A25" t="s">
        <v>43</v>
      </c>
      <c r="B25" s="3">
        <v>15.4</v>
      </c>
      <c r="C25" s="3">
        <v>18.7</v>
      </c>
      <c r="D25" s="3">
        <v>18.7</v>
      </c>
      <c r="E25" s="3">
        <v>14.2</v>
      </c>
      <c r="F25" s="21">
        <v>3</v>
      </c>
      <c r="G25" s="3">
        <v>-1.200000000000001</v>
      </c>
      <c r="H25" s="21">
        <v>2</v>
      </c>
      <c r="I25" s="3">
        <v>-4.5</v>
      </c>
      <c r="J25" s="21">
        <v>4</v>
      </c>
    </row>
    <row r="26" spans="1:10" ht="13.5">
      <c r="A26" t="s">
        <v>44</v>
      </c>
      <c r="B26" s="3">
        <v>13</v>
      </c>
      <c r="C26" s="3">
        <v>15</v>
      </c>
      <c r="D26" s="3">
        <v>14.7</v>
      </c>
      <c r="E26" s="3">
        <v>12.5</v>
      </c>
      <c r="F26" s="21">
        <v>4</v>
      </c>
      <c r="G26" s="3">
        <v>-0.5</v>
      </c>
      <c r="H26" s="21">
        <v>1</v>
      </c>
      <c r="I26" s="3">
        <v>-2.1999999999999993</v>
      </c>
      <c r="J26" s="21">
        <v>1</v>
      </c>
    </row>
    <row r="27" spans="1:10" ht="13.5">
      <c r="A27" t="s">
        <v>45</v>
      </c>
      <c r="B27" s="3">
        <v>18</v>
      </c>
      <c r="C27" s="3">
        <v>20.2</v>
      </c>
      <c r="D27" s="3">
        <v>19.6</v>
      </c>
      <c r="E27" s="3">
        <v>15.3</v>
      </c>
      <c r="F27" s="21">
        <v>2</v>
      </c>
      <c r="G27" s="3">
        <v>-2.6999999999999993</v>
      </c>
      <c r="H27" s="21">
        <v>3</v>
      </c>
      <c r="I27" s="3">
        <v>-4.300000000000001</v>
      </c>
      <c r="J27" s="21">
        <v>2</v>
      </c>
    </row>
    <row r="28" spans="1:10" ht="13.5">
      <c r="A28" t="s">
        <v>46</v>
      </c>
      <c r="B28" s="3">
        <v>32.9</v>
      </c>
      <c r="C28" s="3">
        <v>33.3</v>
      </c>
      <c r="D28" s="3">
        <v>32.2</v>
      </c>
      <c r="E28" s="3">
        <v>27.9</v>
      </c>
      <c r="F28" s="21">
        <v>1</v>
      </c>
      <c r="G28" s="3">
        <v>-5</v>
      </c>
      <c r="H28" s="21">
        <v>4</v>
      </c>
      <c r="I28" s="3">
        <v>-4.300000000000004</v>
      </c>
      <c r="J28" s="21">
        <v>3</v>
      </c>
    </row>
    <row r="29" spans="1:10" ht="13.5">
      <c r="A29" s="4" t="s">
        <v>36</v>
      </c>
      <c r="B29" s="5">
        <v>22.1</v>
      </c>
      <c r="C29" s="5">
        <v>23.7</v>
      </c>
      <c r="D29" s="5">
        <v>23.1</v>
      </c>
      <c r="E29" s="5">
        <v>19</v>
      </c>
      <c r="F29" s="4"/>
      <c r="G29" s="5">
        <v>-3.1000000000000014</v>
      </c>
      <c r="H29" s="4"/>
      <c r="I29" s="5">
        <v>-4.100000000000001</v>
      </c>
      <c r="J29" s="4"/>
    </row>
    <row r="30" spans="1:10" ht="13.5">
      <c r="A30" s="124" t="s">
        <v>41</v>
      </c>
      <c r="B30" s="124"/>
      <c r="C30" s="124"/>
      <c r="D30" s="124"/>
      <c r="E30" s="124"/>
      <c r="F30" s="124"/>
      <c r="G30" s="124"/>
      <c r="H30" s="124"/>
      <c r="I30" s="124"/>
      <c r="J30" s="124"/>
    </row>
    <row r="32" ht="13.5">
      <c r="A32" t="s">
        <v>148</v>
      </c>
    </row>
  </sheetData>
  <sheetProtection/>
  <mergeCells count="1">
    <mergeCell ref="A30:J3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19"/>
  <sheetViews>
    <sheetView zoomScale="83" zoomScaleNormal="83" zoomScalePageLayoutView="0" workbookViewId="0" topLeftCell="A1">
      <selection activeCell="P20" sqref="P20"/>
    </sheetView>
  </sheetViews>
  <sheetFormatPr defaultColWidth="9.33203125" defaultRowHeight="12.75"/>
  <cols>
    <col min="1" max="1" width="22.83203125" style="0" customWidth="1"/>
    <col min="2" max="2" width="19.16015625" style="0" customWidth="1"/>
    <col min="3" max="3" width="10.33203125" style="24" bestFit="1" customWidth="1"/>
    <col min="4" max="4" width="9" style="3" customWidth="1"/>
    <col min="6" max="6" width="10.33203125" style="24" bestFit="1" customWidth="1"/>
    <col min="7" max="7" width="9" style="3" customWidth="1"/>
    <col min="8" max="8" width="9" style="24" customWidth="1"/>
    <col min="9" max="9" width="9" style="3" customWidth="1"/>
    <col min="10" max="10" width="10.33203125" style="24" bestFit="1" customWidth="1"/>
    <col min="11" max="11" width="9" style="3" customWidth="1"/>
    <col min="13" max="13" width="9" style="3" customWidth="1"/>
    <col min="15" max="15" width="9" style="24" customWidth="1"/>
    <col min="16" max="17" width="9" style="3" customWidth="1"/>
    <col min="18" max="18" width="9" style="24" customWidth="1"/>
    <col min="19" max="20" width="9" style="3" customWidth="1"/>
  </cols>
  <sheetData>
    <row r="1" spans="1:19" ht="13.5">
      <c r="A1" s="131" t="s">
        <v>74</v>
      </c>
      <c r="B1" s="131"/>
      <c r="C1" s="131"/>
      <c r="D1" s="131"/>
      <c r="E1" s="131"/>
      <c r="F1" s="131"/>
      <c r="G1" s="131"/>
      <c r="H1" s="131"/>
      <c r="I1" s="131"/>
      <c r="J1" s="131"/>
      <c r="K1" s="131"/>
      <c r="L1" s="131"/>
      <c r="M1" s="131"/>
      <c r="N1" s="131"/>
      <c r="O1" s="131"/>
      <c r="P1" s="131"/>
      <c r="Q1" s="131"/>
      <c r="R1" s="131"/>
      <c r="S1" s="131"/>
    </row>
    <row r="2" spans="1:19" ht="13.5">
      <c r="A2" s="132" t="s">
        <v>73</v>
      </c>
      <c r="B2" s="132"/>
      <c r="C2" s="133"/>
      <c r="D2" s="133"/>
      <c r="E2" s="133"/>
      <c r="F2" s="133"/>
      <c r="G2" s="133"/>
      <c r="H2" s="133"/>
      <c r="I2" s="133"/>
      <c r="J2" s="133"/>
      <c r="K2" s="133"/>
      <c r="L2" s="133"/>
      <c r="M2" s="133"/>
      <c r="N2" s="133"/>
      <c r="O2" s="133"/>
      <c r="P2" s="133"/>
      <c r="Q2" s="133"/>
      <c r="R2" s="133"/>
      <c r="S2" s="133"/>
    </row>
    <row r="3" spans="1:20" s="6" customFormat="1" ht="13.5" customHeight="1">
      <c r="A3" s="59"/>
      <c r="B3" s="59"/>
      <c r="C3" s="127" t="s">
        <v>54</v>
      </c>
      <c r="D3" s="127"/>
      <c r="E3" s="127"/>
      <c r="F3" s="127"/>
      <c r="G3" s="127"/>
      <c r="H3" s="127"/>
      <c r="I3" s="127"/>
      <c r="J3" s="128" t="s">
        <v>55</v>
      </c>
      <c r="K3" s="127"/>
      <c r="L3" s="127"/>
      <c r="M3" s="127"/>
      <c r="N3" s="127"/>
      <c r="O3" s="127"/>
      <c r="P3" s="127"/>
      <c r="Q3" s="127"/>
      <c r="R3" s="127"/>
      <c r="S3" s="127"/>
      <c r="T3" s="127"/>
    </row>
    <row r="4" spans="1:20" s="7" customFormat="1" ht="40.5">
      <c r="A4" s="79" t="s">
        <v>49</v>
      </c>
      <c r="B4" s="79" t="s">
        <v>38</v>
      </c>
      <c r="C4" s="27" t="s">
        <v>56</v>
      </c>
      <c r="D4" s="10" t="s">
        <v>57</v>
      </c>
      <c r="E4" s="9" t="s">
        <v>50</v>
      </c>
      <c r="F4" s="27" t="s">
        <v>58</v>
      </c>
      <c r="G4" s="10" t="s">
        <v>59</v>
      </c>
      <c r="H4" s="27" t="s">
        <v>60</v>
      </c>
      <c r="I4" s="10" t="s">
        <v>59</v>
      </c>
      <c r="J4" s="28" t="s">
        <v>61</v>
      </c>
      <c r="K4" s="10" t="s">
        <v>62</v>
      </c>
      <c r="L4" s="9" t="s">
        <v>50</v>
      </c>
      <c r="M4" s="10" t="s">
        <v>59</v>
      </c>
      <c r="N4" s="9" t="s">
        <v>50</v>
      </c>
      <c r="O4" s="27" t="s">
        <v>63</v>
      </c>
      <c r="P4" s="10" t="s">
        <v>64</v>
      </c>
      <c r="Q4" s="10" t="s">
        <v>65</v>
      </c>
      <c r="R4" s="27" t="s">
        <v>66</v>
      </c>
      <c r="S4" s="10" t="s">
        <v>67</v>
      </c>
      <c r="T4" s="10" t="s">
        <v>68</v>
      </c>
    </row>
    <row r="5" spans="1:20" ht="13.5">
      <c r="A5" s="4"/>
      <c r="B5" s="4" t="s">
        <v>70</v>
      </c>
      <c r="C5" s="146">
        <v>6076</v>
      </c>
      <c r="D5" s="147">
        <v>6.992186151420647</v>
      </c>
      <c r="E5" s="148">
        <v>95</v>
      </c>
      <c r="F5" s="146">
        <v>1611</v>
      </c>
      <c r="G5" s="147">
        <v>26.51415404871626</v>
      </c>
      <c r="H5" s="146">
        <v>1383</v>
      </c>
      <c r="I5" s="147">
        <v>22.761685319289008</v>
      </c>
      <c r="J5" s="146">
        <v>1949</v>
      </c>
      <c r="K5" s="147">
        <v>8.617411681478535</v>
      </c>
      <c r="L5" s="148">
        <v>73</v>
      </c>
      <c r="M5" s="147">
        <v>32.07702435813035</v>
      </c>
      <c r="N5" s="148">
        <v>30</v>
      </c>
      <c r="O5" s="146">
        <v>435</v>
      </c>
      <c r="P5" s="147">
        <v>22.319138019497178</v>
      </c>
      <c r="Q5" s="147">
        <v>27.001862197392924</v>
      </c>
      <c r="R5" s="146">
        <v>590</v>
      </c>
      <c r="S5" s="147">
        <v>30.271934325295025</v>
      </c>
      <c r="T5" s="147">
        <v>42.660882140274765</v>
      </c>
    </row>
    <row r="6" spans="1:20" ht="13.5">
      <c r="A6" s="4" t="s">
        <v>69</v>
      </c>
      <c r="B6" s="4"/>
      <c r="C6" s="149">
        <v>34374</v>
      </c>
      <c r="D6" s="150">
        <v>7.270796669825369</v>
      </c>
      <c r="E6" s="151">
        <v>17</v>
      </c>
      <c r="F6" s="149">
        <v>9662</v>
      </c>
      <c r="G6" s="150">
        <v>28.108454064118227</v>
      </c>
      <c r="H6" s="149">
        <v>7771</v>
      </c>
      <c r="I6" s="150">
        <v>22.60720311863618</v>
      </c>
      <c r="J6" s="149">
        <v>10437</v>
      </c>
      <c r="K6" s="150">
        <v>8.543922984356197</v>
      </c>
      <c r="L6" s="151">
        <v>15</v>
      </c>
      <c r="M6" s="150">
        <v>30.363065107348575</v>
      </c>
      <c r="N6" s="151">
        <v>8</v>
      </c>
      <c r="O6" s="149">
        <v>2592</v>
      </c>
      <c r="P6" s="150">
        <v>24.834722621442943</v>
      </c>
      <c r="Q6" s="150">
        <v>26.826743945352927</v>
      </c>
      <c r="R6" s="149">
        <v>2759</v>
      </c>
      <c r="S6" s="150">
        <v>26.4347992718214</v>
      </c>
      <c r="T6" s="150">
        <v>35.5037961652297</v>
      </c>
    </row>
    <row r="7" spans="1:25" s="4" customFormat="1" ht="13.5">
      <c r="A7" s="4" t="s">
        <v>71</v>
      </c>
      <c r="C7" s="152">
        <v>522086</v>
      </c>
      <c r="D7" s="153">
        <v>8.673568050376822</v>
      </c>
      <c r="E7" s="154"/>
      <c r="F7" s="152">
        <v>146675</v>
      </c>
      <c r="G7" s="153">
        <v>28.094030485398957</v>
      </c>
      <c r="H7" s="152">
        <v>99052</v>
      </c>
      <c r="I7" s="153">
        <v>18.972353213838332</v>
      </c>
      <c r="J7" s="152">
        <v>123082</v>
      </c>
      <c r="K7" s="153">
        <v>9.666158549754227</v>
      </c>
      <c r="L7" s="154"/>
      <c r="M7" s="153">
        <v>23.57504319211777</v>
      </c>
      <c r="N7" s="154"/>
      <c r="O7" s="152">
        <v>29235</v>
      </c>
      <c r="P7" s="153">
        <v>23.752457711119416</v>
      </c>
      <c r="Q7" s="153">
        <v>19.931822055565025</v>
      </c>
      <c r="R7" s="152">
        <v>31632</v>
      </c>
      <c r="S7" s="153">
        <v>25.699939877480055</v>
      </c>
      <c r="T7" s="153">
        <v>31.93474134797884</v>
      </c>
      <c r="Y7"/>
    </row>
    <row r="8" spans="1:20" ht="13.5">
      <c r="A8" s="31" t="s">
        <v>72</v>
      </c>
      <c r="B8" s="32"/>
      <c r="C8" s="33"/>
      <c r="D8" s="34"/>
      <c r="E8" s="32"/>
      <c r="F8" s="33"/>
      <c r="G8" s="34"/>
      <c r="H8" s="33"/>
      <c r="I8" s="34"/>
      <c r="J8" s="33"/>
      <c r="K8" s="34"/>
      <c r="L8" s="32"/>
      <c r="M8" s="34"/>
      <c r="N8" s="32"/>
      <c r="O8" s="33"/>
      <c r="P8" s="34"/>
      <c r="Q8" s="34"/>
      <c r="R8" s="33"/>
      <c r="S8" s="34"/>
      <c r="T8" s="34"/>
    </row>
    <row r="10" ht="13.5">
      <c r="A10" t="s">
        <v>148</v>
      </c>
    </row>
    <row r="19" spans="4:9" ht="13.5">
      <c r="D19" s="24"/>
      <c r="E19" s="24"/>
      <c r="G19" s="24"/>
      <c r="I19" s="24"/>
    </row>
  </sheetData>
  <sheetProtection/>
  <mergeCells count="4">
    <mergeCell ref="C3:I3"/>
    <mergeCell ref="J3:T3"/>
    <mergeCell ref="A1:S1"/>
    <mergeCell ref="A2:S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B18" sqref="B18"/>
    </sheetView>
  </sheetViews>
  <sheetFormatPr defaultColWidth="9.33203125" defaultRowHeight="12.75"/>
  <cols>
    <col min="1" max="1" width="16.66015625" style="1" customWidth="1"/>
    <col min="2" max="2" width="17.83203125" style="1" customWidth="1"/>
    <col min="3" max="3" width="13.33203125" style="62" customWidth="1"/>
    <col min="4" max="4" width="20" style="62" customWidth="1"/>
    <col min="5" max="5" width="20" style="2" customWidth="1"/>
    <col min="6" max="6" width="15.66015625" style="63" customWidth="1"/>
    <col min="7" max="7" width="18.16015625" style="62" customWidth="1"/>
    <col min="8" max="8" width="20.66015625" style="62" customWidth="1"/>
    <col min="9" max="9" width="25.5" style="62" customWidth="1"/>
    <col min="10" max="10" width="14.66015625" style="1" customWidth="1"/>
    <col min="11" max="11" width="15" style="2" customWidth="1"/>
    <col min="12" max="16384" width="9" style="1" customWidth="1"/>
  </cols>
  <sheetData>
    <row r="1" spans="1:5" ht="13.5">
      <c r="A1" s="125" t="s">
        <v>102</v>
      </c>
      <c r="B1" s="125"/>
      <c r="C1" s="125"/>
      <c r="D1" s="125"/>
      <c r="E1" s="125"/>
    </row>
    <row r="2" spans="1:11" ht="13.5">
      <c r="A2" s="1" t="s">
        <v>103</v>
      </c>
      <c r="C2" s="66"/>
      <c r="D2" s="66"/>
      <c r="E2" s="67"/>
      <c r="G2" s="66"/>
      <c r="H2" s="66"/>
      <c r="I2" s="66"/>
      <c r="J2" s="63"/>
      <c r="K2" s="67"/>
    </row>
    <row r="3" spans="1:12" s="65" customFormat="1" ht="9.75">
      <c r="A3" s="118"/>
      <c r="B3" s="118"/>
      <c r="C3" s="127" t="s">
        <v>54</v>
      </c>
      <c r="D3" s="127"/>
      <c r="E3" s="127"/>
      <c r="F3" s="26"/>
      <c r="G3" s="128" t="s">
        <v>96</v>
      </c>
      <c r="H3" s="127"/>
      <c r="I3" s="127"/>
      <c r="J3" s="127"/>
      <c r="K3" s="127"/>
      <c r="L3" s="59"/>
    </row>
    <row r="4" spans="1:12" s="65" customFormat="1" ht="42.75" customHeight="1">
      <c r="A4" s="80" t="s">
        <v>49</v>
      </c>
      <c r="B4" s="80" t="s">
        <v>38</v>
      </c>
      <c r="C4" s="27" t="s">
        <v>94</v>
      </c>
      <c r="D4" s="27" t="s">
        <v>97</v>
      </c>
      <c r="E4" s="10" t="s">
        <v>98</v>
      </c>
      <c r="F4" s="9" t="s">
        <v>50</v>
      </c>
      <c r="G4" s="28" t="s">
        <v>99</v>
      </c>
      <c r="H4" s="27" t="s">
        <v>101</v>
      </c>
      <c r="I4" s="27" t="s">
        <v>100</v>
      </c>
      <c r="J4" s="9" t="s">
        <v>50</v>
      </c>
      <c r="K4" s="10" t="s">
        <v>95</v>
      </c>
      <c r="L4" s="60" t="s">
        <v>50</v>
      </c>
    </row>
    <row r="5" spans="1:12" ht="13.5">
      <c r="A5" s="4"/>
      <c r="B5" s="4" t="s">
        <v>93</v>
      </c>
      <c r="C5" s="62">
        <v>79489</v>
      </c>
      <c r="D5" s="62">
        <v>17738</v>
      </c>
      <c r="E5" s="2">
        <v>22.315037300758593</v>
      </c>
      <c r="F5" s="63">
        <v>59</v>
      </c>
      <c r="G5" s="62">
        <v>22540</v>
      </c>
      <c r="H5" s="62">
        <v>5066</v>
      </c>
      <c r="I5" s="64">
        <v>28.5601533431052</v>
      </c>
      <c r="J5" s="63">
        <v>49</v>
      </c>
      <c r="K5" s="2">
        <v>22.475598935226266</v>
      </c>
      <c r="L5" s="63">
        <v>60</v>
      </c>
    </row>
    <row r="6" spans="1:12" ht="13.5">
      <c r="A6" s="4" t="s">
        <v>69</v>
      </c>
      <c r="B6" s="4"/>
      <c r="C6" s="24">
        <v>424991</v>
      </c>
      <c r="D6" s="24">
        <v>95613</v>
      </c>
      <c r="E6" s="3">
        <v>22.497652891472995</v>
      </c>
      <c r="F6">
        <v>12</v>
      </c>
      <c r="G6" s="24">
        <v>121660</v>
      </c>
      <c r="H6" s="24">
        <v>26853</v>
      </c>
      <c r="I6" s="3">
        <v>28.085093031282355</v>
      </c>
      <c r="J6">
        <v>9</v>
      </c>
      <c r="K6" s="3">
        <v>22.072168337991123</v>
      </c>
      <c r="L6">
        <v>13</v>
      </c>
    </row>
    <row r="7" spans="1:12" s="4" customFormat="1" ht="13.5">
      <c r="A7" s="4" t="s">
        <v>75</v>
      </c>
      <c r="C7" s="35">
        <v>5129335</v>
      </c>
      <c r="D7" s="35">
        <v>1211868</v>
      </c>
      <c r="E7" s="5">
        <v>23.62622055295667</v>
      </c>
      <c r="F7" s="16"/>
      <c r="G7" s="35">
        <v>1265101</v>
      </c>
      <c r="H7" s="35">
        <v>302404</v>
      </c>
      <c r="I7" s="61">
        <v>24.953542795089895</v>
      </c>
      <c r="J7" s="16"/>
      <c r="K7" s="5">
        <v>23.903546040988033</v>
      </c>
      <c r="L7" s="16"/>
    </row>
    <row r="8" spans="1:12" ht="13.5">
      <c r="A8" s="36" t="s">
        <v>72</v>
      </c>
      <c r="B8" s="68"/>
      <c r="C8" s="69"/>
      <c r="D8" s="69"/>
      <c r="E8" s="70"/>
      <c r="F8" s="68"/>
      <c r="G8" s="69"/>
      <c r="H8" s="69"/>
      <c r="I8" s="71"/>
      <c r="J8" s="68"/>
      <c r="K8" s="70"/>
      <c r="L8" s="68"/>
    </row>
    <row r="9" spans="1:9" ht="13.5">
      <c r="A9"/>
      <c r="I9" s="64"/>
    </row>
    <row r="10" spans="1:9" ht="13.5">
      <c r="A10" t="s">
        <v>148</v>
      </c>
      <c r="I10" s="64"/>
    </row>
    <row r="11" ht="13.5">
      <c r="I11" s="64"/>
    </row>
    <row r="12" ht="13.5">
      <c r="I12" s="64"/>
    </row>
    <row r="13" ht="13.5">
      <c r="I13" s="64"/>
    </row>
    <row r="14" ht="13.5">
      <c r="I14" s="64"/>
    </row>
    <row r="15" ht="13.5">
      <c r="I15" s="64"/>
    </row>
    <row r="16" ht="13.5">
      <c r="I16" s="64"/>
    </row>
    <row r="17" ht="13.5">
      <c r="I17" s="64"/>
    </row>
    <row r="18" ht="13.5">
      <c r="I18" s="64"/>
    </row>
    <row r="19" ht="13.5">
      <c r="I19" s="64"/>
    </row>
    <row r="20" ht="13.5">
      <c r="I20" s="64"/>
    </row>
    <row r="21" ht="13.5">
      <c r="I21" s="64"/>
    </row>
    <row r="22" ht="13.5">
      <c r="I22" s="64"/>
    </row>
    <row r="23" ht="13.5">
      <c r="I23" s="64"/>
    </row>
    <row r="24" ht="13.5">
      <c r="I24" s="64"/>
    </row>
    <row r="25" ht="13.5">
      <c r="I25" s="64"/>
    </row>
    <row r="26" ht="13.5">
      <c r="I26" s="64"/>
    </row>
    <row r="27" ht="13.5">
      <c r="I27" s="64"/>
    </row>
    <row r="28" ht="13.5">
      <c r="I28" s="64"/>
    </row>
    <row r="29" ht="13.5">
      <c r="I29" s="64"/>
    </row>
    <row r="30" ht="13.5">
      <c r="I30" s="64"/>
    </row>
    <row r="31" ht="13.5">
      <c r="I31" s="64"/>
    </row>
    <row r="32" ht="13.5">
      <c r="I32" s="64"/>
    </row>
    <row r="33" ht="13.5">
      <c r="I33" s="64"/>
    </row>
    <row r="34" ht="13.5">
      <c r="I34" s="64"/>
    </row>
  </sheetData>
  <sheetProtection/>
  <mergeCells count="3">
    <mergeCell ref="C3:E3"/>
    <mergeCell ref="G3:K3"/>
    <mergeCell ref="A1:E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28"/>
  <sheetViews>
    <sheetView tabSelected="1" zoomScale="83" zoomScaleNormal="83" zoomScalePageLayoutView="0" workbookViewId="0" topLeftCell="A1">
      <selection activeCell="D15" sqref="D15"/>
    </sheetView>
  </sheetViews>
  <sheetFormatPr defaultColWidth="9.33203125" defaultRowHeight="12.75"/>
  <cols>
    <col min="1" max="1" width="27.83203125" style="0" customWidth="1"/>
    <col min="2" max="2" width="33" style="0" customWidth="1"/>
    <col min="3" max="3" width="12.83203125" style="52" customWidth="1"/>
    <col min="4" max="4" width="12" style="52" customWidth="1"/>
    <col min="5" max="5" width="23.16015625" style="12" customWidth="1"/>
    <col min="6" max="6" width="19.33203125" style="13" customWidth="1"/>
    <col min="7" max="7" width="9.33203125" style="0" customWidth="1"/>
  </cols>
  <sheetData>
    <row r="1" spans="1:6" ht="13.5">
      <c r="A1" s="125" t="s">
        <v>122</v>
      </c>
      <c r="B1" s="125"/>
      <c r="C1" s="125"/>
      <c r="D1" s="125"/>
      <c r="E1" s="125"/>
      <c r="F1" s="125"/>
    </row>
    <row r="2" spans="1:6" ht="13.5">
      <c r="A2" s="126" t="s">
        <v>88</v>
      </c>
      <c r="B2" s="126"/>
      <c r="C2" s="126"/>
      <c r="D2" s="126"/>
      <c r="E2" s="126"/>
      <c r="F2" s="126"/>
    </row>
    <row r="3" spans="1:6" ht="20.25">
      <c r="A3" s="51" t="s">
        <v>87</v>
      </c>
      <c r="B3" s="51" t="s">
        <v>82</v>
      </c>
      <c r="C3" s="53" t="s">
        <v>85</v>
      </c>
      <c r="D3" s="53" t="s">
        <v>84</v>
      </c>
      <c r="E3" s="44" t="s">
        <v>86</v>
      </c>
      <c r="F3" s="54" t="s">
        <v>50</v>
      </c>
    </row>
    <row r="4" spans="1:6" s="83" customFormat="1" ht="13.5">
      <c r="A4" s="87"/>
      <c r="B4" s="87" t="s">
        <v>17</v>
      </c>
      <c r="C4" s="85">
        <v>7253</v>
      </c>
      <c r="D4" s="85">
        <v>42599</v>
      </c>
      <c r="E4" s="155">
        <v>17.02622127279983</v>
      </c>
      <c r="F4" s="156">
        <v>13</v>
      </c>
    </row>
    <row r="5" spans="1:6" s="83" customFormat="1" ht="13.5">
      <c r="A5" s="4" t="s">
        <v>16</v>
      </c>
      <c r="B5" s="87"/>
      <c r="C5" s="24">
        <v>40455</v>
      </c>
      <c r="D5" s="24">
        <v>289365</v>
      </c>
      <c r="E5" s="3">
        <v>13.98061272095796</v>
      </c>
      <c r="F5">
        <v>4</v>
      </c>
    </row>
    <row r="6" spans="1:10" s="4" customFormat="1" ht="13.5">
      <c r="A6" s="4" t="s">
        <v>83</v>
      </c>
      <c r="C6" s="55">
        <v>329674</v>
      </c>
      <c r="D6" s="55">
        <v>3088924</v>
      </c>
      <c r="E6" s="18">
        <v>10.672777964106594</v>
      </c>
      <c r="F6" s="47"/>
      <c r="H6"/>
      <c r="I6"/>
      <c r="J6"/>
    </row>
    <row r="7" spans="1:6" ht="13.5">
      <c r="A7" s="130" t="s">
        <v>89</v>
      </c>
      <c r="B7" s="130"/>
      <c r="C7" s="130"/>
      <c r="D7" s="130"/>
      <c r="E7" s="130"/>
      <c r="F7" s="130"/>
    </row>
    <row r="9" ht="13.5">
      <c r="A9" t="s">
        <v>148</v>
      </c>
    </row>
    <row r="12" spans="1:3" ht="13.5">
      <c r="A12" s="83"/>
      <c r="B12" s="83"/>
      <c r="C12" s="85"/>
    </row>
    <row r="13" spans="1:3" ht="13.5">
      <c r="A13" s="83"/>
      <c r="B13" s="83"/>
      <c r="C13" s="86"/>
    </row>
    <row r="14" spans="1:3" ht="13.5">
      <c r="A14" s="83"/>
      <c r="B14" s="83"/>
      <c r="C14" s="86"/>
    </row>
    <row r="15" spans="1:3" ht="13.5">
      <c r="A15" s="83"/>
      <c r="B15" s="83"/>
      <c r="C15" s="86"/>
    </row>
    <row r="16" spans="1:3" ht="13.5">
      <c r="A16" s="83"/>
      <c r="B16" s="83"/>
      <c r="C16" s="86"/>
    </row>
    <row r="17" spans="1:3" ht="13.5">
      <c r="A17" s="83"/>
      <c r="B17" s="83"/>
      <c r="C17" s="86"/>
    </row>
    <row r="18" spans="1:3" ht="13.5">
      <c r="A18" s="83"/>
      <c r="B18" s="83"/>
      <c r="C18" s="86"/>
    </row>
    <row r="19" spans="1:3" ht="13.5">
      <c r="A19" s="83"/>
      <c r="B19" s="83"/>
      <c r="C19" s="86"/>
    </row>
    <row r="20" spans="1:3" ht="13.5">
      <c r="A20" s="83"/>
      <c r="B20" s="83"/>
      <c r="C20" s="86"/>
    </row>
    <row r="21" spans="1:3" ht="13.5">
      <c r="A21" s="83"/>
      <c r="B21" s="83"/>
      <c r="C21" s="85"/>
    </row>
    <row r="22" spans="1:3" ht="13.5">
      <c r="A22" s="83"/>
      <c r="B22" s="83"/>
      <c r="C22" s="86"/>
    </row>
    <row r="23" spans="1:3" ht="13.5">
      <c r="A23" s="83"/>
      <c r="B23" s="83"/>
      <c r="C23" s="86"/>
    </row>
    <row r="24" spans="1:3" ht="13.5">
      <c r="A24" s="83"/>
      <c r="B24" s="83"/>
      <c r="C24" s="86"/>
    </row>
    <row r="25" spans="1:3" ht="13.5">
      <c r="A25" s="83"/>
      <c r="B25" s="83"/>
      <c r="C25" s="86"/>
    </row>
    <row r="26" spans="1:3" ht="13.5">
      <c r="A26" s="83"/>
      <c r="B26" s="83"/>
      <c r="C26" s="86"/>
    </row>
    <row r="27" spans="1:3" ht="13.5">
      <c r="A27" s="83"/>
      <c r="B27" s="83"/>
      <c r="C27" s="86"/>
    </row>
    <row r="28" spans="1:3" ht="13.5">
      <c r="A28" s="83"/>
      <c r="B28" s="83"/>
      <c r="C28" s="85"/>
    </row>
    <row r="29" spans="1:3" ht="13.5">
      <c r="A29" s="83"/>
      <c r="B29" s="83"/>
      <c r="C29" s="86"/>
    </row>
    <row r="30" spans="1:3" ht="13.5">
      <c r="A30" s="83"/>
      <c r="B30" s="83"/>
      <c r="C30" s="86"/>
    </row>
    <row r="31" spans="1:3" ht="13.5">
      <c r="A31" s="83"/>
      <c r="B31" s="83"/>
      <c r="C31" s="86"/>
    </row>
    <row r="32" spans="1:3" ht="13.5">
      <c r="A32" s="83"/>
      <c r="B32" s="83"/>
      <c r="C32" s="86"/>
    </row>
    <row r="33" spans="1:3" ht="13.5">
      <c r="A33" s="83"/>
      <c r="B33" s="83"/>
      <c r="C33" s="86"/>
    </row>
    <row r="34" spans="1:3" ht="13.5">
      <c r="A34" s="83"/>
      <c r="B34" s="83"/>
      <c r="C34" s="86"/>
    </row>
    <row r="35" spans="1:3" ht="13.5">
      <c r="A35" s="83"/>
      <c r="B35" s="83"/>
      <c r="C35" s="86"/>
    </row>
    <row r="36" spans="1:3" ht="13.5">
      <c r="A36" s="83"/>
      <c r="B36" s="83"/>
      <c r="C36" s="86"/>
    </row>
    <row r="37" spans="1:3" ht="13.5">
      <c r="A37" s="83"/>
      <c r="B37" s="83"/>
      <c r="C37" s="86"/>
    </row>
    <row r="38" spans="1:3" ht="13.5">
      <c r="A38" s="83"/>
      <c r="B38" s="83"/>
      <c r="C38" s="86"/>
    </row>
    <row r="39" spans="1:3" ht="13.5">
      <c r="A39" s="83"/>
      <c r="B39" s="83"/>
      <c r="C39" s="86"/>
    </row>
    <row r="40" spans="1:3" ht="13.5">
      <c r="A40" s="83"/>
      <c r="B40" s="83"/>
      <c r="C40" s="86"/>
    </row>
    <row r="41" spans="1:3" ht="13.5">
      <c r="A41" s="83"/>
      <c r="B41" s="83"/>
      <c r="C41" s="86"/>
    </row>
    <row r="42" spans="1:3" ht="13.5">
      <c r="A42" s="83"/>
      <c r="B42" s="83"/>
      <c r="C42" s="86"/>
    </row>
    <row r="43" spans="1:3" ht="13.5">
      <c r="A43" s="83"/>
      <c r="B43" s="83"/>
      <c r="C43" s="86"/>
    </row>
    <row r="44" spans="1:3" ht="13.5">
      <c r="A44" s="83"/>
      <c r="B44" s="83"/>
      <c r="C44" s="86"/>
    </row>
    <row r="45" spans="1:3" ht="13.5">
      <c r="A45" s="83"/>
      <c r="B45" s="83"/>
      <c r="C45" s="85"/>
    </row>
    <row r="46" spans="1:3" ht="13.5">
      <c r="A46" s="83"/>
      <c r="B46" s="83"/>
      <c r="C46" s="86"/>
    </row>
    <row r="47" spans="1:3" ht="13.5">
      <c r="A47" s="83"/>
      <c r="B47" s="83"/>
      <c r="C47" s="86"/>
    </row>
    <row r="48" spans="1:3" ht="13.5">
      <c r="A48" s="83"/>
      <c r="B48" s="83"/>
      <c r="C48" s="86"/>
    </row>
    <row r="49" spans="1:3" ht="13.5">
      <c r="A49" s="83"/>
      <c r="B49" s="83"/>
      <c r="C49" s="86"/>
    </row>
    <row r="50" spans="1:3" ht="13.5">
      <c r="A50" s="83"/>
      <c r="B50" s="83"/>
      <c r="C50" s="86"/>
    </row>
    <row r="51" spans="1:3" ht="13.5">
      <c r="A51" s="83"/>
      <c r="B51" s="83"/>
      <c r="C51" s="86"/>
    </row>
    <row r="52" spans="1:3" ht="13.5">
      <c r="A52" s="83"/>
      <c r="B52" s="83"/>
      <c r="C52" s="86"/>
    </row>
    <row r="53" spans="1:3" ht="13.5">
      <c r="A53" s="83"/>
      <c r="B53" s="83"/>
      <c r="C53" s="86"/>
    </row>
    <row r="54" spans="1:3" ht="13.5">
      <c r="A54" s="83"/>
      <c r="B54" s="83"/>
      <c r="C54" s="86"/>
    </row>
    <row r="55" spans="1:3" ht="13.5">
      <c r="A55" s="83"/>
      <c r="B55" s="83"/>
      <c r="C55" s="86"/>
    </row>
    <row r="56" spans="1:3" ht="13.5">
      <c r="A56" s="83"/>
      <c r="B56" s="83"/>
      <c r="C56" s="85"/>
    </row>
    <row r="57" spans="1:3" ht="13.5">
      <c r="A57" s="83"/>
      <c r="B57" s="83"/>
      <c r="C57" s="86"/>
    </row>
    <row r="58" spans="1:3" ht="13.5">
      <c r="A58" s="83"/>
      <c r="B58" s="83"/>
      <c r="C58" s="86"/>
    </row>
    <row r="59" spans="1:3" ht="13.5">
      <c r="A59" s="83"/>
      <c r="B59" s="83"/>
      <c r="C59" s="86"/>
    </row>
    <row r="60" spans="1:3" ht="13.5">
      <c r="A60" s="83"/>
      <c r="B60" s="83"/>
      <c r="C60" s="86"/>
    </row>
    <row r="61" spans="1:3" ht="13.5">
      <c r="A61" s="83"/>
      <c r="B61" s="83"/>
      <c r="C61" s="86"/>
    </row>
    <row r="62" spans="1:3" ht="13.5">
      <c r="A62" s="83"/>
      <c r="B62" s="83"/>
      <c r="C62" s="86"/>
    </row>
    <row r="63" spans="1:3" ht="13.5">
      <c r="A63" s="83"/>
      <c r="B63" s="83"/>
      <c r="C63" s="86"/>
    </row>
    <row r="64" spans="1:3" ht="13.5">
      <c r="A64" s="83"/>
      <c r="B64" s="83"/>
      <c r="C64" s="86"/>
    </row>
    <row r="65" spans="1:3" ht="13.5">
      <c r="A65" s="83"/>
      <c r="B65" s="83"/>
      <c r="C65" s="86"/>
    </row>
    <row r="66" spans="1:3" ht="13.5">
      <c r="A66" s="83"/>
      <c r="B66" s="83"/>
      <c r="C66" s="86"/>
    </row>
    <row r="67" spans="1:3" ht="13.5">
      <c r="A67" s="83"/>
      <c r="B67" s="83"/>
      <c r="C67" s="86"/>
    </row>
    <row r="68" spans="1:3" ht="13.5">
      <c r="A68" s="83"/>
      <c r="B68" s="83"/>
      <c r="C68" s="86"/>
    </row>
    <row r="69" spans="1:3" ht="13.5">
      <c r="A69" s="83"/>
      <c r="B69" s="83"/>
      <c r="C69" s="86"/>
    </row>
    <row r="70" spans="1:3" ht="13.5">
      <c r="A70" s="83"/>
      <c r="B70" s="83"/>
      <c r="C70" s="86"/>
    </row>
    <row r="71" spans="1:3" ht="13.5">
      <c r="A71" s="83"/>
      <c r="B71" s="83"/>
      <c r="C71" s="86"/>
    </row>
    <row r="72" spans="1:3" ht="13.5">
      <c r="A72" s="83"/>
      <c r="B72" s="83"/>
      <c r="C72" s="86"/>
    </row>
    <row r="73" spans="1:3" ht="13.5">
      <c r="A73" s="83"/>
      <c r="B73" s="83"/>
      <c r="C73" s="86"/>
    </row>
    <row r="74" spans="1:3" ht="13.5">
      <c r="A74" s="83"/>
      <c r="B74" s="83"/>
      <c r="C74" s="86"/>
    </row>
    <row r="75" spans="1:3" ht="13.5">
      <c r="A75" s="83"/>
      <c r="B75" s="83"/>
      <c r="C75" s="86"/>
    </row>
    <row r="76" spans="1:3" ht="13.5">
      <c r="A76" s="83"/>
      <c r="B76" s="83"/>
      <c r="C76" s="86"/>
    </row>
    <row r="77" spans="1:3" ht="13.5">
      <c r="A77" s="83"/>
      <c r="B77" s="83"/>
      <c r="C77" s="86"/>
    </row>
    <row r="78" spans="1:3" ht="13.5">
      <c r="A78" s="83"/>
      <c r="B78" s="83"/>
      <c r="C78" s="86"/>
    </row>
    <row r="79" spans="1:3" ht="13.5">
      <c r="A79" s="83"/>
      <c r="B79" s="83"/>
      <c r="C79" s="86"/>
    </row>
    <row r="80" spans="1:3" ht="13.5">
      <c r="A80" s="83"/>
      <c r="B80" s="83"/>
      <c r="C80" s="86"/>
    </row>
    <row r="81" spans="1:3" ht="13.5">
      <c r="A81" s="83"/>
      <c r="B81" s="83"/>
      <c r="C81" s="86"/>
    </row>
    <row r="82" spans="1:3" ht="13.5">
      <c r="A82" s="83"/>
      <c r="B82" s="83"/>
      <c r="C82" s="86"/>
    </row>
    <row r="83" spans="1:3" ht="13.5">
      <c r="A83" s="83"/>
      <c r="B83" s="83"/>
      <c r="C83" s="86"/>
    </row>
    <row r="84" spans="1:3" ht="13.5">
      <c r="A84" s="83"/>
      <c r="B84" s="83"/>
      <c r="C84" s="86"/>
    </row>
    <row r="85" spans="1:3" ht="13.5">
      <c r="A85" s="83"/>
      <c r="B85" s="83"/>
      <c r="C85" s="86"/>
    </row>
    <row r="86" spans="1:3" ht="13.5">
      <c r="A86" s="83"/>
      <c r="B86" s="83"/>
      <c r="C86" s="86"/>
    </row>
    <row r="87" spans="1:3" ht="13.5">
      <c r="A87" s="83"/>
      <c r="B87" s="83"/>
      <c r="C87" s="86"/>
    </row>
    <row r="88" spans="1:3" ht="13.5">
      <c r="A88" s="83"/>
      <c r="B88" s="83"/>
      <c r="C88" s="86"/>
    </row>
    <row r="89" spans="1:3" ht="13.5">
      <c r="A89" s="83"/>
      <c r="B89" s="83"/>
      <c r="C89" s="86"/>
    </row>
    <row r="90" spans="1:3" ht="13.5">
      <c r="A90" s="83"/>
      <c r="B90" s="83"/>
      <c r="C90" s="86"/>
    </row>
    <row r="91" spans="1:3" ht="13.5">
      <c r="A91" s="83"/>
      <c r="B91" s="83"/>
      <c r="C91" s="86"/>
    </row>
    <row r="92" spans="1:3" ht="13.5">
      <c r="A92" s="83"/>
      <c r="B92" s="83"/>
      <c r="C92" s="86"/>
    </row>
    <row r="93" spans="1:3" ht="13.5">
      <c r="A93" s="83"/>
      <c r="B93" s="83"/>
      <c r="C93" s="86"/>
    </row>
    <row r="94" spans="1:3" ht="13.5">
      <c r="A94" s="83"/>
      <c r="B94" s="83"/>
      <c r="C94" s="86"/>
    </row>
    <row r="95" spans="1:3" ht="13.5">
      <c r="A95" s="83"/>
      <c r="B95" s="83"/>
      <c r="C95" s="86"/>
    </row>
    <row r="96" spans="1:3" ht="13.5">
      <c r="A96" s="83"/>
      <c r="B96" s="83"/>
      <c r="C96" s="86"/>
    </row>
    <row r="97" spans="1:3" ht="13.5">
      <c r="A97" s="83"/>
      <c r="B97" s="83"/>
      <c r="C97" s="86"/>
    </row>
    <row r="98" spans="1:3" ht="13.5">
      <c r="A98" s="83"/>
      <c r="B98" s="83"/>
      <c r="C98" s="86"/>
    </row>
    <row r="99" spans="1:3" ht="13.5">
      <c r="A99" s="83"/>
      <c r="B99" s="83"/>
      <c r="C99" s="86"/>
    </row>
    <row r="100" spans="1:3" ht="13.5">
      <c r="A100" s="83"/>
      <c r="B100" s="83"/>
      <c r="C100" s="86"/>
    </row>
    <row r="101" spans="1:3" ht="13.5">
      <c r="A101" s="83"/>
      <c r="B101" s="83"/>
      <c r="C101" s="86"/>
    </row>
    <row r="102" spans="1:3" ht="13.5">
      <c r="A102" s="83"/>
      <c r="B102" s="83"/>
      <c r="C102" s="85"/>
    </row>
    <row r="103" spans="1:3" ht="13.5">
      <c r="A103" s="83"/>
      <c r="B103" s="83"/>
      <c r="C103" s="86"/>
    </row>
    <row r="104" spans="1:3" ht="13.5">
      <c r="A104" s="83"/>
      <c r="B104" s="83"/>
      <c r="C104" s="86"/>
    </row>
    <row r="105" spans="1:3" ht="13.5">
      <c r="A105" s="83"/>
      <c r="B105" s="83"/>
      <c r="C105" s="86"/>
    </row>
    <row r="106" spans="1:3" ht="13.5">
      <c r="A106" s="83"/>
      <c r="B106" s="83"/>
      <c r="C106" s="86"/>
    </row>
    <row r="107" spans="1:3" ht="13.5">
      <c r="A107" s="83"/>
      <c r="B107" s="83"/>
      <c r="C107" s="86"/>
    </row>
    <row r="108" spans="1:3" ht="13.5">
      <c r="A108" s="83"/>
      <c r="B108" s="83"/>
      <c r="C108" s="86"/>
    </row>
    <row r="109" spans="1:3" ht="13.5">
      <c r="A109" s="83"/>
      <c r="B109" s="83"/>
      <c r="C109" s="86"/>
    </row>
    <row r="110" spans="1:3" ht="13.5">
      <c r="A110" s="83"/>
      <c r="B110" s="83"/>
      <c r="C110" s="86"/>
    </row>
    <row r="111" spans="1:3" ht="13.5">
      <c r="A111" s="83"/>
      <c r="B111" s="83"/>
      <c r="C111" s="86"/>
    </row>
    <row r="112" spans="1:3" ht="13.5">
      <c r="A112" s="83"/>
      <c r="B112" s="83"/>
      <c r="C112" s="86"/>
    </row>
    <row r="113" spans="1:3" ht="13.5">
      <c r="A113" s="83"/>
      <c r="B113" s="83"/>
      <c r="C113" s="86"/>
    </row>
    <row r="114" spans="1:3" ht="13.5">
      <c r="A114" s="83"/>
      <c r="B114" s="83"/>
      <c r="C114" s="86"/>
    </row>
    <row r="115" spans="1:3" ht="13.5">
      <c r="A115" s="83"/>
      <c r="B115" s="83"/>
      <c r="C115" s="86"/>
    </row>
    <row r="116" spans="1:3" ht="13.5">
      <c r="A116" s="83"/>
      <c r="B116" s="83"/>
      <c r="C116" s="86"/>
    </row>
    <row r="117" spans="1:3" ht="13.5">
      <c r="A117" s="83"/>
      <c r="B117" s="83"/>
      <c r="C117" s="86"/>
    </row>
    <row r="125" spans="2:3" ht="13.5">
      <c r="B125" t="s">
        <v>34</v>
      </c>
      <c r="C125" s="52">
        <v>5.62966650074664</v>
      </c>
    </row>
    <row r="126" spans="2:3" ht="13.5">
      <c r="B126" t="s">
        <v>33</v>
      </c>
      <c r="C126" s="52">
        <v>3.7767465841711783</v>
      </c>
    </row>
    <row r="127" spans="2:3" ht="13.5">
      <c r="B127" t="s">
        <v>35</v>
      </c>
      <c r="C127" s="52">
        <v>5.74577861163227</v>
      </c>
    </row>
    <row r="128" spans="2:3" ht="13.5">
      <c r="B128" t="s">
        <v>32</v>
      </c>
      <c r="C128" s="52">
        <v>2.4843787551069454</v>
      </c>
    </row>
  </sheetData>
  <sheetProtection/>
  <mergeCells count="3">
    <mergeCell ref="A1:F1"/>
    <mergeCell ref="A2:F2"/>
    <mergeCell ref="A7:F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9"/>
  <sheetViews>
    <sheetView zoomScale="94" zoomScaleNormal="94" zoomScalePageLayoutView="0" workbookViewId="0" topLeftCell="A1">
      <selection activeCell="B6" sqref="B6"/>
    </sheetView>
  </sheetViews>
  <sheetFormatPr defaultColWidth="9.33203125" defaultRowHeight="12.75"/>
  <cols>
    <col min="1" max="1" width="23.33203125" style="0" customWidth="1"/>
    <col min="2" max="2" width="33.66015625" style="0" customWidth="1"/>
    <col min="3" max="3" width="15.66015625" style="24" customWidth="1"/>
    <col min="4" max="4" width="13.66015625" style="0" customWidth="1"/>
    <col min="5" max="5" width="11.5" style="3" customWidth="1"/>
    <col min="6" max="6" width="12.66015625" style="0" customWidth="1"/>
  </cols>
  <sheetData>
    <row r="1" spans="1:6" ht="13.5">
      <c r="A1" s="125" t="s">
        <v>123</v>
      </c>
      <c r="B1" s="125"/>
      <c r="C1" s="125"/>
      <c r="D1" s="125"/>
      <c r="E1" s="125"/>
      <c r="F1" s="125"/>
    </row>
    <row r="2" ht="13.5">
      <c r="A2" t="s">
        <v>88</v>
      </c>
    </row>
    <row r="3" spans="1:6" ht="20.25">
      <c r="A3" s="51" t="s">
        <v>49</v>
      </c>
      <c r="B3" s="51" t="s">
        <v>38</v>
      </c>
      <c r="C3" s="53" t="s">
        <v>92</v>
      </c>
      <c r="D3" s="45" t="s">
        <v>90</v>
      </c>
      <c r="E3" s="44" t="s">
        <v>91</v>
      </c>
      <c r="F3" s="45" t="s">
        <v>50</v>
      </c>
    </row>
    <row r="4" spans="1:6" s="83" customFormat="1" ht="13.5">
      <c r="A4" s="87"/>
      <c r="B4" s="87" t="s">
        <v>70</v>
      </c>
      <c r="C4" s="117">
        <v>81350</v>
      </c>
      <c r="D4" s="117">
        <v>27577.65</v>
      </c>
      <c r="E4" s="157">
        <v>33.9</v>
      </c>
      <c r="F4" s="83">
        <v>4</v>
      </c>
    </row>
    <row r="5" spans="1:6" s="83" customFormat="1" ht="13.5">
      <c r="A5" s="87" t="s">
        <v>69</v>
      </c>
      <c r="B5" s="4"/>
      <c r="C5" s="24">
        <v>502360</v>
      </c>
      <c r="D5" s="24">
        <v>159750.48</v>
      </c>
      <c r="E5" s="3">
        <v>31.8</v>
      </c>
      <c r="F5">
        <v>2</v>
      </c>
    </row>
    <row r="6" spans="1:8" ht="13.5">
      <c r="A6" s="4" t="s">
        <v>75</v>
      </c>
      <c r="B6" s="4"/>
      <c r="C6" s="35">
        <v>5179140</v>
      </c>
      <c r="D6" s="35">
        <v>1486413.18</v>
      </c>
      <c r="E6" s="4">
        <v>28.7</v>
      </c>
      <c r="F6" s="4"/>
      <c r="G6" s="15"/>
      <c r="H6" s="15"/>
    </row>
    <row r="7" spans="1:8" ht="13.5">
      <c r="A7" s="50" t="s">
        <v>81</v>
      </c>
      <c r="B7" s="50"/>
      <c r="C7" s="50"/>
      <c r="D7" s="50"/>
      <c r="E7" s="50"/>
      <c r="F7" s="50"/>
      <c r="G7" s="56"/>
      <c r="H7" s="56"/>
    </row>
    <row r="8" spans="3:8" ht="13.5">
      <c r="C8"/>
      <c r="E8"/>
      <c r="H8" s="13"/>
    </row>
    <row r="9" spans="1:8" ht="13.5">
      <c r="A9" t="s">
        <v>148</v>
      </c>
      <c r="C9"/>
      <c r="E9"/>
      <c r="H9" s="13"/>
    </row>
  </sheetData>
  <sheetProtection/>
  <mergeCells count="1">
    <mergeCell ref="A1:F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V9"/>
  <sheetViews>
    <sheetView zoomScale="88" zoomScaleNormal="88" zoomScalePageLayoutView="0" workbookViewId="0" topLeftCell="A1">
      <selection activeCell="G19" sqref="G19"/>
    </sheetView>
  </sheetViews>
  <sheetFormatPr defaultColWidth="9.33203125" defaultRowHeight="12.75"/>
  <cols>
    <col min="1" max="1" width="13.33203125" style="0" customWidth="1"/>
    <col min="2" max="2" width="24.66015625" style="0" customWidth="1"/>
    <col min="3" max="3" width="14.5" style="12" customWidth="1"/>
    <col min="4" max="4" width="9" style="13" customWidth="1"/>
    <col min="5" max="5" width="14" style="12" customWidth="1"/>
    <col min="6" max="6" width="9" style="13" customWidth="1"/>
    <col min="7" max="7" width="20.66015625" style="12" customWidth="1"/>
    <col min="8" max="8" width="11.16015625" style="13" customWidth="1"/>
  </cols>
  <sheetData>
    <row r="1" spans="1:22" ht="13.5">
      <c r="A1" s="38" t="s">
        <v>78</v>
      </c>
      <c r="B1" s="38"/>
      <c r="C1" s="40"/>
      <c r="D1" s="41"/>
      <c r="E1" s="40"/>
      <c r="F1" s="41"/>
      <c r="G1" s="40"/>
      <c r="H1" s="41"/>
      <c r="I1" s="39"/>
      <c r="J1" s="39"/>
      <c r="K1" s="39"/>
      <c r="L1" s="39"/>
      <c r="M1" s="39"/>
      <c r="N1" s="39"/>
      <c r="O1" s="39"/>
      <c r="P1" s="39"/>
      <c r="Q1" s="39"/>
      <c r="R1" s="39"/>
      <c r="S1" s="39"/>
      <c r="T1" s="15"/>
      <c r="U1" s="15"/>
      <c r="V1" s="15"/>
    </row>
    <row r="2" spans="1:22" ht="13.5">
      <c r="A2" s="37" t="s">
        <v>79</v>
      </c>
      <c r="B2" s="17"/>
      <c r="C2" s="42"/>
      <c r="D2" s="43"/>
      <c r="E2" s="42"/>
      <c r="F2" s="43"/>
      <c r="G2" s="42"/>
      <c r="H2" s="43"/>
      <c r="I2" s="17"/>
      <c r="J2" s="17"/>
      <c r="K2" s="17"/>
      <c r="L2" s="17"/>
      <c r="M2" s="17"/>
      <c r="N2" s="17"/>
      <c r="O2" s="17"/>
      <c r="P2" s="17"/>
      <c r="Q2" s="17"/>
      <c r="R2" s="17"/>
      <c r="S2" s="17"/>
      <c r="T2" s="15"/>
      <c r="U2" s="15"/>
      <c r="V2" s="15"/>
    </row>
    <row r="3" spans="1:22" ht="51">
      <c r="A3" s="11" t="s">
        <v>49</v>
      </c>
      <c r="B3" s="11" t="s">
        <v>38</v>
      </c>
      <c r="C3" s="44" t="s">
        <v>80</v>
      </c>
      <c r="D3" s="45" t="s">
        <v>50</v>
      </c>
      <c r="E3" s="46" t="s">
        <v>76</v>
      </c>
      <c r="F3" s="45" t="s">
        <v>50</v>
      </c>
      <c r="G3" s="48" t="s">
        <v>77</v>
      </c>
      <c r="H3" s="49" t="s">
        <v>50</v>
      </c>
      <c r="I3" s="15"/>
      <c r="J3" s="15"/>
      <c r="K3" s="15"/>
      <c r="L3" s="15"/>
      <c r="M3" s="15"/>
      <c r="N3" s="15"/>
      <c r="O3" s="15"/>
      <c r="P3" s="15"/>
      <c r="Q3" s="15"/>
      <c r="R3" s="15"/>
      <c r="S3" s="15"/>
      <c r="T3" s="15"/>
      <c r="U3" s="15"/>
      <c r="V3" s="15"/>
    </row>
    <row r="4" spans="1:8" s="83" customFormat="1" ht="13.5">
      <c r="A4" s="87"/>
      <c r="B4" s="87" t="s">
        <v>70</v>
      </c>
      <c r="C4" s="155">
        <v>29.4</v>
      </c>
      <c r="D4" s="156">
        <v>5</v>
      </c>
      <c r="E4" s="155">
        <v>19.3</v>
      </c>
      <c r="F4" s="156">
        <v>3</v>
      </c>
      <c r="G4" s="155">
        <v>15.3</v>
      </c>
      <c r="H4" s="156">
        <v>3</v>
      </c>
    </row>
    <row r="5" spans="1:8" s="83" customFormat="1" ht="13.5">
      <c r="A5" s="87" t="s">
        <v>69</v>
      </c>
      <c r="B5" s="4"/>
      <c r="C5" s="3">
        <v>28.4</v>
      </c>
      <c r="D5">
        <v>1</v>
      </c>
      <c r="E5" s="3">
        <v>16.4</v>
      </c>
      <c r="F5">
        <v>2</v>
      </c>
      <c r="G5" s="3">
        <v>12.7</v>
      </c>
      <c r="H5">
        <v>1</v>
      </c>
    </row>
    <row r="6" spans="1:8" ht="13.5">
      <c r="A6" s="4" t="s">
        <v>75</v>
      </c>
      <c r="B6" s="158"/>
      <c r="C6" s="18">
        <v>22.4</v>
      </c>
      <c r="D6" s="47"/>
      <c r="E6" s="47">
        <v>12.5</v>
      </c>
      <c r="F6" s="47"/>
      <c r="G6" s="18">
        <v>7.2</v>
      </c>
      <c r="H6" s="47"/>
    </row>
    <row r="7" spans="1:8" ht="13.5">
      <c r="A7" s="130" t="s">
        <v>81</v>
      </c>
      <c r="B7" s="130"/>
      <c r="C7" s="130"/>
      <c r="D7" s="130"/>
      <c r="E7" s="130"/>
      <c r="F7" s="130"/>
      <c r="G7" s="130"/>
      <c r="H7" s="130"/>
    </row>
    <row r="8" spans="3:7" ht="13.5">
      <c r="C8"/>
      <c r="D8"/>
      <c r="E8"/>
      <c r="F8"/>
      <c r="G8"/>
    </row>
    <row r="9" spans="1:7" ht="13.5">
      <c r="A9" t="s">
        <v>148</v>
      </c>
      <c r="C9"/>
      <c r="D9"/>
      <c r="E9"/>
      <c r="F9"/>
      <c r="G9"/>
    </row>
  </sheetData>
  <sheetProtection/>
  <mergeCells count="1">
    <mergeCell ref="A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Redolfi</dc:creator>
  <cp:keywords/>
  <dc:description/>
  <cp:lastModifiedBy>Edi Barbazza</cp:lastModifiedBy>
  <dcterms:created xsi:type="dcterms:W3CDTF">2023-05-04T12:25:56Z</dcterms:created>
  <dcterms:modified xsi:type="dcterms:W3CDTF">2023-06-01T08:15:23Z</dcterms:modified>
  <cp:category/>
  <cp:version/>
  <cp:contentType/>
  <cp:contentStatus/>
</cp:coreProperties>
</file>