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b\Desktop\ESTATE\WEDDING\"/>
    </mc:Choice>
  </mc:AlternateContent>
  <xr:revisionPtr revIDLastSave="0" documentId="13_ncr:1_{0FB2E0FC-9363-4B4E-AA61-D6BE361056C1}" xr6:coauthVersionLast="47" xr6:coauthVersionMax="47" xr10:uidLastSave="{00000000-0000-0000-0000-000000000000}"/>
  <bookViews>
    <workbookView xWindow="-108" yWindow="-108" windowWidth="23256" windowHeight="12576" firstSheet="1" activeTab="2" xr2:uid="{15E1D0DC-57ED-476F-B4E6-EF6EEDFE141A}"/>
  </bookViews>
  <sheets>
    <sheet name="OK MATRIMONI" sheetId="1" r:id="rId1"/>
    <sheet name="OK SETT FILIERA ELEVATA VOC ART" sheetId="5" r:id="rId2"/>
    <sheet name="OK IMPR FIL WEDDING dettagl" sheetId="2" r:id="rId3"/>
    <sheet name="OK ADDETTI FIL WEDDING dett" sheetId="3" r:id="rId4"/>
  </sheets>
  <definedNames>
    <definedName name="_xlnm.Print_Area" localSheetId="0">'OK MATRIMONI'!#REF!</definedName>
    <definedName name="_xlnm.Print_Area" localSheetId="1">'OK SETT FILIERA ELEVATA VOC ART'!$B$4:$D$45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2" l="1"/>
  <c r="C36" i="3" l="1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B49" i="3"/>
  <c r="C48" i="3"/>
  <c r="B48" i="3"/>
  <c r="C47" i="3"/>
  <c r="B47" i="3"/>
  <c r="C46" i="3"/>
  <c r="B46" i="3"/>
  <c r="C45" i="3"/>
  <c r="B45" i="3"/>
  <c r="C44" i="3"/>
  <c r="B44" i="3"/>
  <c r="G36" i="3"/>
  <c r="F36" i="3"/>
  <c r="B36" i="3"/>
  <c r="C73" i="3"/>
  <c r="C65" i="3"/>
  <c r="C57" i="3"/>
  <c r="C49" i="3"/>
  <c r="F36" i="2"/>
  <c r="G36" i="2"/>
  <c r="B36" i="2"/>
  <c r="B75" i="3" l="1"/>
  <c r="C75" i="3" l="1"/>
</calcChain>
</file>

<file path=xl/sharedStrings.xml><?xml version="1.0" encoding="utf-8"?>
<sst xmlns="http://schemas.openxmlformats.org/spreadsheetml/2006/main" count="260" uniqueCount="66">
  <si>
    <t>Treviso</t>
  </si>
  <si>
    <t>ITALIA</t>
  </si>
  <si>
    <t>Anni 2015 - 2021. Matrimoni civili e religiosi. Valori assoluti.</t>
  </si>
  <si>
    <t>Agenzie matrimoniali e d’incontro</t>
  </si>
  <si>
    <t>Altra stampa</t>
  </si>
  <si>
    <t>Altre rappresentazioni artistiche (musicisti, cantanti, disc-jockey)</t>
  </si>
  <si>
    <t>Attività dei disegnatori grafici</t>
  </si>
  <si>
    <t>Attività delle agenzie di viaggio e dei tour operator</t>
  </si>
  <si>
    <t>Attività fotografiche</t>
  </si>
  <si>
    <t>Calzaturieri</t>
  </si>
  <si>
    <t>Catering per eventi</t>
  </si>
  <si>
    <t>Commercio al dettaglio di biancheria personale, maglieria, camicie</t>
  </si>
  <si>
    <t>Commercio al dettaglio di calzature e articoli in pelle in esercizi specializzati</t>
  </si>
  <si>
    <t>Commercio al dettaglio di cappelli, ombrelli, guanti e cravatte</t>
  </si>
  <si>
    <t>Commercio al dettaglio di confezioni per adulti</t>
  </si>
  <si>
    <t>Commercio al dettaglio di orologi e articoli di gioielleria in esercizi specializzati</t>
  </si>
  <si>
    <t>Commercio al dettaglio di utensili per la casa, cristallerie e vasellame</t>
  </si>
  <si>
    <t>Confezione di altro abbigliamento esterno</t>
  </si>
  <si>
    <t>Confezione di biancheria intima</t>
  </si>
  <si>
    <t>Confezioni varie e accessori per l'abbigliamento</t>
  </si>
  <si>
    <t>Fabbricazione di altri articoli nca (fabbricazione di cesti floreali, bouquet e corone di fiori artificiali o secchi, colorazione di fiori, fabb. di candele, ..)</t>
  </si>
  <si>
    <t>Fioristi, commercio al dettaglio di fiori e piante</t>
  </si>
  <si>
    <t>Gelaterie e pasticcerie</t>
  </si>
  <si>
    <t>Legatoria e servizi annessi</t>
  </si>
  <si>
    <t>Noleggio con operatore di strutture ed attrezzature per manifestazioni e spettacoli</t>
  </si>
  <si>
    <t>Oreficeria gioielleria orologeria</t>
  </si>
  <si>
    <t>Organizzazione di feste e cerimonie, wedding planner</t>
  </si>
  <si>
    <t>Produzione di pasticceria fresca</t>
  </si>
  <si>
    <t>Ristorazione con somministrazione; ristorazione connessa alle aziende agricole</t>
  </si>
  <si>
    <t>Servizi dei parrucchieri e di altri trattamenti estetici</t>
  </si>
  <si>
    <t>Stilisti designer moda</t>
  </si>
  <si>
    <t>Trasporto mediante noleggio di autovetture da rimessa con conducente</t>
  </si>
  <si>
    <t>Vendita bomboniere</t>
  </si>
  <si>
    <t xml:space="preserve">TOTALE </t>
  </si>
  <si>
    <t>VENETO</t>
  </si>
  <si>
    <t>In giallo i settori ad elevata vocazione artigiana (incidenza % imp. Artigiane su totale settore &gt; 45%)</t>
  </si>
  <si>
    <t>TOTALE IMPRESE INTERESSATE DALLA DOMANDA DI BENI E SERVIZI PER CERIMONIE E WEDDING</t>
  </si>
  <si>
    <t>TOTALE ARTIGIANATO INTERESSATO DALLA DOMANDA DI BENI E SERVIZI PER CERIMONIE E WEDDING</t>
  </si>
  <si>
    <t>Imprese interessate dalla domanda di beni e servizi per cerimonie e wedding</t>
  </si>
  <si>
    <t>Imprese registrate al 31.12.2022. Valori assoluti per settore</t>
  </si>
  <si>
    <t>Imprese ARTIGIANE interessate dalla domanda di beni e servizi per cerimonie e wedding</t>
  </si>
  <si>
    <t>Imprese ARTIGIANE registrate al 31.12.2022. Valori assoluti per settore</t>
  </si>
  <si>
    <t>Elaborazione Ufficio Studi Confartigianato Imrpese Veneto su dati Unioncamere - Infocamere</t>
  </si>
  <si>
    <t>Incidenza % artigianato nei settori coinvolti dalla domanda di beni e servizi per cerimonie e wedding</t>
  </si>
  <si>
    <t>Imprese al 31.12.2022. Incidenza % artigianato su totale settore</t>
  </si>
  <si>
    <t>Addetti in imprese interessate dalla domanda di beni e servizi per cerimonie e wedding</t>
  </si>
  <si>
    <t>Addetti al 31.12.2022. Valori assoluti per settore</t>
  </si>
  <si>
    <t>Addetti in imprese ARTIGIANE interessate dalla domanda di beni e servizi per cerimonie e wedding</t>
  </si>
  <si>
    <t>Addetti ARTIGIANATO registrate al 31.12.2022. Valori assoluti per settore</t>
  </si>
  <si>
    <t>Addetti al 31.12.2022. Incidenza % artigianato su totale settore</t>
  </si>
  <si>
    <t>Acconciatura ed estetica</t>
  </si>
  <si>
    <t>Pasticceria fresca</t>
  </si>
  <si>
    <t>Trasporti, noleggio con conducente</t>
  </si>
  <si>
    <t>Abbigliamento esterno</t>
  </si>
  <si>
    <t>Oreficeria e orologeria</t>
  </si>
  <si>
    <t>Grafica</t>
  </si>
  <si>
    <t>Legatoria</t>
  </si>
  <si>
    <t>Accessori abigliamento</t>
  </si>
  <si>
    <t>Calzaturiero</t>
  </si>
  <si>
    <t>Imprese artigiane</t>
  </si>
  <si>
    <t>Incidenza % artigiane su totale settore</t>
  </si>
  <si>
    <t>Elaborazione Ufficio Studi Confartigianato Imprese Veneto su dati Istat</t>
  </si>
  <si>
    <t>Imprese artigiane al 31.12.2022. Valori assoluti e incidenza % artigianato su totale settore</t>
  </si>
  <si>
    <t>Settori ad elevata vocazione artigiane interessati dalla domanda dalla domanda di beni e servizi per cerimonie e wedding: VENETO</t>
  </si>
  <si>
    <t>In giallo i settori ad elevata vocazione artigiana (incidenza % imp. Artigiane su totale settore &gt; indicedenza % del totale provinciale/regione)</t>
  </si>
  <si>
    <t>Settori ad elevata vocazione artigiane interessati dalla domanda dalla domanda di beni e servizi per cerimonie e wedding: 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</si>
</sst>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10"/>
      <color rgb="FF0070C0"/>
      <name val="Century Gothic"/>
      <family val="2"/>
    </font>
    <font>
      <b/>
      <sz val="10"/>
      <color rgb="FF0070C0"/>
      <name val="Century Gothic"/>
      <family val="2"/>
    </font>
    <font>
      <sz val="10"/>
      <color theme="9" tint="-0.499984740745262"/>
      <name val="Century Gothic"/>
      <family val="2"/>
    </font>
    <font>
      <b/>
      <sz val="10"/>
      <color theme="9" tint="-0.499984740745262"/>
      <name val="Century Gothic"/>
      <family val="2"/>
    </font>
    <font>
      <b/>
      <sz val="10"/>
      <color rgb="FFC00000"/>
      <name val="Century Gothic"/>
      <family val="2"/>
    </font>
    <font>
      <sz val="10"/>
      <color rgb="FFC00000"/>
      <name val="Century Gothic"/>
      <family val="2"/>
    </font>
    <font>
      <i/>
      <sz val="10"/>
      <color rgb="FF0070C0"/>
      <name val="Century Gothic"/>
      <family val="2"/>
    </font>
    <font>
      <i/>
      <sz val="10"/>
      <color theme="9" tint="-0.499984740745262"/>
      <name val="Century Gothic"/>
      <family val="2"/>
    </font>
    <font>
      <i/>
      <sz val="10"/>
      <color rgb="FFC00000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1" fillId="2" borderId="0" xfId="0" applyNumberFormat="1" applyFont="1" applyFill="1" applyAlignment="1">
      <alignment horizontal="right" vertical="center"/>
    </xf>
    <xf numFmtId="3" fontId="1" fillId="2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3" fontId="6" fillId="2" borderId="0" xfId="0" applyNumberFormat="1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3" fontId="14" fillId="2" borderId="0" xfId="0" applyNumberFormat="1" applyFont="1" applyFill="1" applyAlignment="1">
      <alignment vertical="center"/>
    </xf>
    <xf numFmtId="16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9" fillId="2" borderId="0" xfId="0" applyNumberFormat="1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1">
    <cellStyle name="Normale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619035</xdr:colOff>
      <xdr:row>6</xdr:row>
      <xdr:rowOff>10886</xdr:rowOff>
    </xdr:from>
    <xdr:to>
      <xdr:col>7</xdr:col>
      <xdr:colOff>121195</xdr:colOff>
      <xdr:row>20</xdr:row>
      <xdr:rowOff>126276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92DF956E-533F-D98D-E632-6A1BBC00E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035" y="1050472"/>
          <a:ext cx="3883660" cy="2477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A3C54-27F9-4970-8D7D-D16B533A524F}">
  <sheetPr>
    <tabColor rgb="FFFFC000"/>
  </sheetPr>
  <dimension ref="A1:H125"/>
  <sheetViews>
    <sheetView topLeftCell="A12" zoomScale="140" zoomScaleNormal="140" workbookViewId="0">
      <selection activeCell="A4" sqref="A4"/>
    </sheetView>
  </sheetViews>
  <sheetFormatPr defaultColWidth="9.109375" defaultRowHeight="13.2" x14ac:dyDescent="0.3"/>
  <cols>
    <col min="1" max="16384" width="9.109375" style="1"/>
  </cols>
  <sheetData>
    <row r="1" spans="1:8" x14ac:dyDescent="0.3">
      <c r="A1" s="47" t="s">
        <v>2</v>
      </c>
      <c r="B1" s="47"/>
      <c r="C1" s="47"/>
      <c r="D1" s="47"/>
      <c r="E1" s="47"/>
      <c r="F1" s="47"/>
      <c r="G1" s="47"/>
      <c r="H1" s="47"/>
    </row>
    <row r="2" spans="1:8" x14ac:dyDescent="0.3">
      <c r="A2" s="3"/>
      <c r="B2" s="3">
        <v>2015</v>
      </c>
      <c r="C2" s="3">
        <v>2016</v>
      </c>
      <c r="D2" s="3">
        <v>2017</v>
      </c>
      <c r="E2" s="3">
        <v>2018</v>
      </c>
      <c r="F2" s="3">
        <v>2019</v>
      </c>
      <c r="G2" s="3">
        <v>2020</v>
      </c>
      <c r="H2" s="3">
        <v>2021</v>
      </c>
    </row>
    <row r="3" spans="1:8" ht="15.6" customHeight="1" x14ac:dyDescent="0.3">
      <c r="A3" s="2" t="s">
        <v>0</v>
      </c>
      <c r="B3" s="4">
        <v>2607</v>
      </c>
      <c r="C3" s="4">
        <v>2558</v>
      </c>
      <c r="D3" s="4">
        <v>2404</v>
      </c>
      <c r="E3" s="4">
        <v>2523</v>
      </c>
      <c r="F3" s="4">
        <v>2408</v>
      </c>
      <c r="G3" s="4">
        <v>1510</v>
      </c>
      <c r="H3" s="4">
        <v>2303</v>
      </c>
    </row>
    <row r="4" spans="1:8" x14ac:dyDescent="0.3">
      <c r="A4" s="2" t="s">
        <v>34</v>
      </c>
      <c r="B4" s="5">
        <v>14928</v>
      </c>
      <c r="C4" s="4">
        <v>15200</v>
      </c>
      <c r="D4" s="4">
        <v>14270</v>
      </c>
      <c r="E4" s="4">
        <v>14769</v>
      </c>
      <c r="F4" s="4">
        <v>13664</v>
      </c>
      <c r="G4" s="4">
        <v>8294</v>
      </c>
      <c r="H4" s="4">
        <v>13037</v>
      </c>
    </row>
    <row r="5" spans="1:8" x14ac:dyDescent="0.3">
      <c r="A5" s="6" t="s">
        <v>1</v>
      </c>
      <c r="B5" s="7">
        <v>194377</v>
      </c>
      <c r="C5" s="7">
        <v>203258</v>
      </c>
      <c r="D5" s="7">
        <v>191287</v>
      </c>
      <c r="E5" s="7">
        <v>195778</v>
      </c>
      <c r="F5" s="7">
        <v>184088</v>
      </c>
      <c r="G5" s="7">
        <v>96841</v>
      </c>
      <c r="H5" s="8">
        <v>180416</v>
      </c>
    </row>
    <row r="125" ht="36.75" customHeight="1" x14ac:dyDescent="0.3"/>
  </sheetData>
  <mergeCells count="1">
    <mergeCell ref="A1:H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FD76C-7A99-4E64-A369-FDE18B9B5EE6}">
  <sheetPr>
    <tabColor rgb="FFFFC000"/>
  </sheetPr>
  <dimension ref="B4:I43"/>
  <sheetViews>
    <sheetView topLeftCell="A6" zoomScaleNormal="100" workbookViewId="0">
      <selection activeCell="C58" sqref="C58"/>
    </sheetView>
  </sheetViews>
  <sheetFormatPr defaultColWidth="9.109375" defaultRowHeight="13.2" x14ac:dyDescent="0.3"/>
  <cols>
    <col min="1" max="1" width="9.109375" style="1"/>
    <col min="2" max="2" width="64" style="1" customWidth="1"/>
    <col min="3" max="3" width="34.109375" style="1" customWidth="1"/>
    <col min="4" max="4" width="28.88671875" style="1" customWidth="1"/>
    <col min="5" max="16384" width="9.109375" style="1"/>
  </cols>
  <sheetData>
    <row r="4" spans="2:4" x14ac:dyDescent="0.3">
      <c r="B4" s="48" t="s">
        <v>63</v>
      </c>
      <c r="C4" s="48"/>
      <c r="D4" s="48"/>
    </row>
    <row r="5" spans="2:4" x14ac:dyDescent="0.3">
      <c r="B5" s="47" t="s">
        <v>62</v>
      </c>
      <c r="C5" s="47"/>
      <c r="D5" s="47"/>
    </row>
    <row r="6" spans="2:4" ht="45.75" customHeight="1" x14ac:dyDescent="0.3">
      <c r="B6" s="37"/>
      <c r="C6" s="38" t="s">
        <v>59</v>
      </c>
      <c r="D6" s="38" t="s">
        <v>60</v>
      </c>
    </row>
    <row r="7" spans="2:4" x14ac:dyDescent="0.3">
      <c r="B7" s="30" t="s">
        <v>50</v>
      </c>
      <c r="C7" s="31">
        <v>11296</v>
      </c>
      <c r="D7" s="32">
        <v>90.658105939004813</v>
      </c>
    </row>
    <row r="8" spans="2:4" x14ac:dyDescent="0.3">
      <c r="B8" s="30" t="s">
        <v>51</v>
      </c>
      <c r="C8" s="31">
        <v>189</v>
      </c>
      <c r="D8" s="32">
        <v>79.74683544303798</v>
      </c>
    </row>
    <row r="9" spans="2:4" x14ac:dyDescent="0.3">
      <c r="B9" s="30" t="s">
        <v>8</v>
      </c>
      <c r="C9" s="31">
        <v>813</v>
      </c>
      <c r="D9" s="32">
        <v>78.702807357212009</v>
      </c>
    </row>
    <row r="10" spans="2:4" x14ac:dyDescent="0.3">
      <c r="B10" s="30" t="s">
        <v>22</v>
      </c>
      <c r="C10" s="31">
        <v>1239</v>
      </c>
      <c r="D10" s="32">
        <v>76.246153846153845</v>
      </c>
    </row>
    <row r="11" spans="2:4" x14ac:dyDescent="0.3">
      <c r="B11" s="30" t="s">
        <v>52</v>
      </c>
      <c r="C11" s="31">
        <v>439</v>
      </c>
      <c r="D11" s="32">
        <v>72.442244224422438</v>
      </c>
    </row>
    <row r="12" spans="2:4" ht="26.4" x14ac:dyDescent="0.3">
      <c r="B12" s="33" t="s">
        <v>20</v>
      </c>
      <c r="C12" s="31">
        <v>351</v>
      </c>
      <c r="D12" s="32">
        <v>70.766129032258064</v>
      </c>
    </row>
    <row r="13" spans="2:4" x14ac:dyDescent="0.3">
      <c r="B13" s="30" t="s">
        <v>53</v>
      </c>
      <c r="C13" s="31">
        <v>1554</v>
      </c>
      <c r="D13" s="32">
        <v>68.578993821712274</v>
      </c>
    </row>
    <row r="14" spans="2:4" x14ac:dyDescent="0.3">
      <c r="B14" s="30" t="s">
        <v>54</v>
      </c>
      <c r="C14" s="31">
        <v>671</v>
      </c>
      <c r="D14" s="32">
        <v>68.399592252803259</v>
      </c>
    </row>
    <row r="15" spans="2:4" x14ac:dyDescent="0.3">
      <c r="B15" s="30" t="s">
        <v>4</v>
      </c>
      <c r="C15" s="31">
        <v>648</v>
      </c>
      <c r="D15" s="32">
        <v>62.427745664739888</v>
      </c>
    </row>
    <row r="16" spans="2:4" x14ac:dyDescent="0.3">
      <c r="B16" s="30" t="s">
        <v>55</v>
      </c>
      <c r="C16" s="31">
        <v>594</v>
      </c>
      <c r="D16" s="32">
        <v>58.349705304518665</v>
      </c>
    </row>
    <row r="17" spans="2:9" x14ac:dyDescent="0.3">
      <c r="B17" s="30" t="s">
        <v>56</v>
      </c>
      <c r="C17" s="31">
        <v>88</v>
      </c>
      <c r="D17" s="32">
        <v>57.516339869281047</v>
      </c>
    </row>
    <row r="18" spans="2:9" x14ac:dyDescent="0.3">
      <c r="B18" s="30" t="s">
        <v>57</v>
      </c>
      <c r="C18" s="31">
        <v>556</v>
      </c>
      <c r="D18" s="32">
        <v>56.792645556690502</v>
      </c>
    </row>
    <row r="19" spans="2:9" x14ac:dyDescent="0.3">
      <c r="B19" s="30" t="s">
        <v>58</v>
      </c>
      <c r="C19" s="31">
        <v>694</v>
      </c>
      <c r="D19" s="32">
        <v>53.673627223511211</v>
      </c>
    </row>
    <row r="20" spans="2:9" x14ac:dyDescent="0.3">
      <c r="B20" s="34" t="s">
        <v>18</v>
      </c>
      <c r="C20" s="35">
        <v>55</v>
      </c>
      <c r="D20" s="36">
        <v>50</v>
      </c>
    </row>
    <row r="21" spans="2:9" x14ac:dyDescent="0.3">
      <c r="B21" s="49" t="s">
        <v>61</v>
      </c>
      <c r="C21" s="49"/>
      <c r="D21" s="49"/>
      <c r="E21" s="29"/>
      <c r="F21" s="29"/>
      <c r="G21" s="29"/>
      <c r="H21" s="29"/>
      <c r="I21" s="29"/>
    </row>
    <row r="26" spans="2:9" x14ac:dyDescent="0.3">
      <c r="B26" s="48" t="s">
        <v>65</v>
      </c>
      <c r="C26" s="48"/>
      <c r="D26" s="48"/>
    </row>
    <row r="27" spans="2:9" x14ac:dyDescent="0.3">
      <c r="B27" s="47" t="s">
        <v>62</v>
      </c>
      <c r="C27" s="47"/>
      <c r="D27" s="47"/>
    </row>
    <row r="28" spans="2:9" ht="22.8" x14ac:dyDescent="0.3">
      <c r="B28" s="37"/>
      <c r="C28" s="38" t="s">
        <v>59</v>
      </c>
      <c r="D28" s="38" t="s">
        <v>60</v>
      </c>
    </row>
    <row r="29" spans="2:9" x14ac:dyDescent="0.3">
      <c r="B29" s="30" t="s">
        <v>50</v>
      </c>
      <c r="C29" s="31">
        <v>2023</v>
      </c>
      <c r="D29" s="32">
        <v>91.085096803241782</v>
      </c>
    </row>
    <row r="30" spans="2:9" x14ac:dyDescent="0.3">
      <c r="B30" s="30" t="s">
        <v>54</v>
      </c>
      <c r="C30" s="31">
        <v>58</v>
      </c>
      <c r="D30" s="32">
        <v>87.878787878787875</v>
      </c>
    </row>
    <row r="31" spans="2:9" x14ac:dyDescent="0.3">
      <c r="B31" s="30" t="s">
        <v>22</v>
      </c>
      <c r="C31" s="31">
        <v>262</v>
      </c>
      <c r="D31" s="32">
        <v>81.619937694704049</v>
      </c>
    </row>
    <row r="32" spans="2:9" x14ac:dyDescent="0.3">
      <c r="B32" s="30" t="s">
        <v>8</v>
      </c>
      <c r="C32" s="31">
        <v>161</v>
      </c>
      <c r="D32" s="32">
        <v>80.099502487562191</v>
      </c>
    </row>
    <row r="33" spans="2:4" x14ac:dyDescent="0.3">
      <c r="B33" s="30" t="s">
        <v>52</v>
      </c>
      <c r="C33" s="31">
        <v>68</v>
      </c>
      <c r="D33" s="32">
        <v>73.118279569892479</v>
      </c>
    </row>
    <row r="34" spans="2:4" x14ac:dyDescent="0.3">
      <c r="B34" s="30" t="s">
        <v>51</v>
      </c>
      <c r="C34" s="31">
        <v>32</v>
      </c>
      <c r="D34" s="32">
        <v>71.111111111111114</v>
      </c>
    </row>
    <row r="35" spans="2:4" x14ac:dyDescent="0.3">
      <c r="B35" s="30" t="s">
        <v>53</v>
      </c>
      <c r="C35" s="31">
        <v>237</v>
      </c>
      <c r="D35" s="32">
        <v>68.695652173913047</v>
      </c>
    </row>
    <row r="36" spans="2:4" x14ac:dyDescent="0.3">
      <c r="B36" s="30" t="s">
        <v>56</v>
      </c>
      <c r="C36" s="31">
        <v>13</v>
      </c>
      <c r="D36" s="32">
        <v>61.904761904761905</v>
      </c>
    </row>
    <row r="37" spans="2:4" x14ac:dyDescent="0.3">
      <c r="B37" s="30" t="s">
        <v>20</v>
      </c>
      <c r="C37" s="31">
        <v>39</v>
      </c>
      <c r="D37" s="32">
        <v>60.9375</v>
      </c>
    </row>
    <row r="38" spans="2:4" x14ac:dyDescent="0.3">
      <c r="B38" s="30" t="s">
        <v>4</v>
      </c>
      <c r="C38" s="31">
        <v>130</v>
      </c>
      <c r="D38" s="32">
        <v>60.185185185185183</v>
      </c>
    </row>
    <row r="39" spans="2:4" x14ac:dyDescent="0.3">
      <c r="B39" s="30" t="s">
        <v>9</v>
      </c>
      <c r="C39" s="31">
        <v>151</v>
      </c>
      <c r="D39" s="32">
        <v>51.360544217687078</v>
      </c>
    </row>
    <row r="40" spans="2:4" x14ac:dyDescent="0.3">
      <c r="B40" s="30" t="s">
        <v>55</v>
      </c>
      <c r="C40" s="31">
        <v>90</v>
      </c>
      <c r="D40" s="32">
        <v>50.847457627118644</v>
      </c>
    </row>
    <row r="41" spans="2:4" x14ac:dyDescent="0.3">
      <c r="B41" s="30" t="s">
        <v>18</v>
      </c>
      <c r="C41" s="31">
        <v>14</v>
      </c>
      <c r="D41" s="32">
        <v>50</v>
      </c>
    </row>
    <row r="42" spans="2:4" x14ac:dyDescent="0.3">
      <c r="B42" s="30" t="s">
        <v>57</v>
      </c>
      <c r="C42" s="31">
        <v>130</v>
      </c>
      <c r="D42" s="32">
        <v>47.272727272727273</v>
      </c>
    </row>
    <row r="43" spans="2:4" x14ac:dyDescent="0.3">
      <c r="B43" s="49" t="s">
        <v>61</v>
      </c>
      <c r="C43" s="49"/>
      <c r="D43" s="49"/>
    </row>
  </sheetData>
  <mergeCells count="6">
    <mergeCell ref="B4:D4"/>
    <mergeCell ref="B5:D5"/>
    <mergeCell ref="B21:D21"/>
    <mergeCell ref="B43:D43"/>
    <mergeCell ref="B26:D26"/>
    <mergeCell ref="B27:D27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2F94A-345F-45D8-9724-228AB091E04C}">
  <sheetPr>
    <pageSetUpPr fitToPage="1"/>
  </sheetPr>
  <dimension ref="A2:G78"/>
  <sheetViews>
    <sheetView tabSelected="1" topLeftCell="A6" zoomScale="80" zoomScaleNormal="80" workbookViewId="0">
      <selection activeCell="E78" sqref="A1:G78"/>
    </sheetView>
  </sheetViews>
  <sheetFormatPr defaultColWidth="9.109375" defaultRowHeight="13.2" x14ac:dyDescent="0.3"/>
  <cols>
    <col min="1" max="1" width="57.44140625" style="9" customWidth="1"/>
    <col min="2" max="4" width="9.109375" style="9"/>
    <col min="5" max="5" width="51.88671875" style="9" customWidth="1"/>
    <col min="6" max="16384" width="9.109375" style="9"/>
  </cols>
  <sheetData>
    <row r="2" spans="1:7" ht="25.2" customHeight="1" x14ac:dyDescent="0.3">
      <c r="A2" s="50" t="s">
        <v>38</v>
      </c>
      <c r="B2" s="50"/>
      <c r="C2" s="50"/>
      <c r="E2" s="52" t="s">
        <v>40</v>
      </c>
      <c r="F2" s="52"/>
      <c r="G2" s="52"/>
    </row>
    <row r="3" spans="1:7" x14ac:dyDescent="0.3">
      <c r="A3" s="51" t="s">
        <v>39</v>
      </c>
      <c r="B3" s="51"/>
      <c r="C3" s="51"/>
      <c r="E3" s="53" t="s">
        <v>41</v>
      </c>
      <c r="F3" s="53"/>
      <c r="G3" s="53"/>
    </row>
    <row r="4" spans="1:7" x14ac:dyDescent="0.3">
      <c r="A4" s="10"/>
      <c r="B4" s="10" t="s">
        <v>0</v>
      </c>
      <c r="C4" s="10" t="s">
        <v>34</v>
      </c>
      <c r="E4" s="17"/>
      <c r="F4" s="18" t="s">
        <v>0</v>
      </c>
      <c r="G4" s="18" t="s">
        <v>34</v>
      </c>
    </row>
    <row r="5" spans="1:7" x14ac:dyDescent="0.3">
      <c r="A5" s="11" t="s">
        <v>3</v>
      </c>
      <c r="B5" s="12">
        <v>3</v>
      </c>
      <c r="C5" s="9">
        <v>16</v>
      </c>
      <c r="E5" s="15" t="s">
        <v>3</v>
      </c>
      <c r="F5" s="16">
        <v>0</v>
      </c>
      <c r="G5" s="16">
        <v>0</v>
      </c>
    </row>
    <row r="6" spans="1:7" x14ac:dyDescent="0.3">
      <c r="A6" s="11" t="s">
        <v>4</v>
      </c>
      <c r="B6" s="12">
        <v>216</v>
      </c>
      <c r="C6" s="9">
        <v>1038</v>
      </c>
      <c r="E6" s="15" t="s">
        <v>4</v>
      </c>
      <c r="F6" s="16">
        <v>130</v>
      </c>
      <c r="G6" s="16">
        <v>648</v>
      </c>
    </row>
    <row r="7" spans="1:7" ht="26.4" x14ac:dyDescent="0.3">
      <c r="A7" s="11" t="s">
        <v>5</v>
      </c>
      <c r="B7" s="12">
        <v>12</v>
      </c>
      <c r="C7" s="9">
        <v>105</v>
      </c>
      <c r="E7" s="15" t="s">
        <v>5</v>
      </c>
      <c r="F7" s="16">
        <v>1</v>
      </c>
      <c r="G7" s="16">
        <v>3</v>
      </c>
    </row>
    <row r="8" spans="1:7" x14ac:dyDescent="0.3">
      <c r="A8" s="11" t="s">
        <v>6</v>
      </c>
      <c r="B8" s="12">
        <v>177</v>
      </c>
      <c r="C8" s="9">
        <v>1018</v>
      </c>
      <c r="E8" s="15" t="s">
        <v>6</v>
      </c>
      <c r="F8" s="16">
        <v>90</v>
      </c>
      <c r="G8" s="16">
        <v>594</v>
      </c>
    </row>
    <row r="9" spans="1:7" x14ac:dyDescent="0.3">
      <c r="A9" s="11" t="s">
        <v>7</v>
      </c>
      <c r="B9" s="12">
        <v>111</v>
      </c>
      <c r="C9" s="9">
        <v>908</v>
      </c>
      <c r="E9" s="15" t="s">
        <v>7</v>
      </c>
      <c r="F9" s="16">
        <v>0</v>
      </c>
      <c r="G9" s="16">
        <v>0</v>
      </c>
    </row>
    <row r="10" spans="1:7" x14ac:dyDescent="0.3">
      <c r="A10" s="11" t="s">
        <v>8</v>
      </c>
      <c r="B10" s="12">
        <v>201</v>
      </c>
      <c r="C10" s="9">
        <v>1033</v>
      </c>
      <c r="E10" s="15" t="s">
        <v>8</v>
      </c>
      <c r="F10" s="16">
        <v>161</v>
      </c>
      <c r="G10" s="16">
        <v>813</v>
      </c>
    </row>
    <row r="11" spans="1:7" x14ac:dyDescent="0.3">
      <c r="A11" s="11" t="s">
        <v>9</v>
      </c>
      <c r="B11" s="12">
        <v>294</v>
      </c>
      <c r="C11" s="9">
        <v>1293</v>
      </c>
      <c r="E11" s="15" t="s">
        <v>9</v>
      </c>
      <c r="F11" s="16">
        <v>151</v>
      </c>
      <c r="G11" s="16">
        <v>694</v>
      </c>
    </row>
    <row r="12" spans="1:7" x14ac:dyDescent="0.3">
      <c r="A12" s="11" t="s">
        <v>10</v>
      </c>
      <c r="B12" s="12">
        <v>28</v>
      </c>
      <c r="C12" s="9">
        <v>127</v>
      </c>
      <c r="E12" s="15" t="s">
        <v>10</v>
      </c>
      <c r="F12" s="16">
        <v>8</v>
      </c>
      <c r="G12" s="16">
        <v>22</v>
      </c>
    </row>
    <row r="13" spans="1:7" ht="26.4" x14ac:dyDescent="0.3">
      <c r="A13" s="11" t="s">
        <v>11</v>
      </c>
      <c r="B13" s="12">
        <v>88</v>
      </c>
      <c r="C13" s="9">
        <v>590</v>
      </c>
      <c r="E13" s="15" t="s">
        <v>11</v>
      </c>
      <c r="F13" s="16">
        <v>0</v>
      </c>
      <c r="G13" s="16">
        <v>1</v>
      </c>
    </row>
    <row r="14" spans="1:7" ht="26.4" x14ac:dyDescent="0.3">
      <c r="A14" s="11" t="s">
        <v>12</v>
      </c>
      <c r="B14" s="12">
        <v>127</v>
      </c>
      <c r="C14" s="9">
        <v>981</v>
      </c>
      <c r="E14" s="15" t="s">
        <v>12</v>
      </c>
      <c r="F14" s="16">
        <v>2</v>
      </c>
      <c r="G14" s="16">
        <v>4</v>
      </c>
    </row>
    <row r="15" spans="1:7" ht="26.4" x14ac:dyDescent="0.3">
      <c r="A15" s="11" t="s">
        <v>13</v>
      </c>
      <c r="B15" s="12">
        <v>11</v>
      </c>
      <c r="C15" s="9">
        <v>93</v>
      </c>
      <c r="E15" s="15" t="s">
        <v>13</v>
      </c>
      <c r="F15" s="16">
        <v>0</v>
      </c>
      <c r="G15" s="16">
        <v>0</v>
      </c>
    </row>
    <row r="16" spans="1:7" x14ac:dyDescent="0.3">
      <c r="A16" s="11" t="s">
        <v>14</v>
      </c>
      <c r="B16" s="12">
        <v>309</v>
      </c>
      <c r="C16" s="9">
        <v>2030</v>
      </c>
      <c r="E16" s="15" t="s">
        <v>14</v>
      </c>
      <c r="F16" s="16">
        <v>0</v>
      </c>
      <c r="G16" s="16">
        <v>2</v>
      </c>
    </row>
    <row r="17" spans="1:7" ht="26.4" x14ac:dyDescent="0.3">
      <c r="A17" s="11" t="s">
        <v>15</v>
      </c>
      <c r="B17" s="12">
        <v>112</v>
      </c>
      <c r="C17" s="9">
        <v>748</v>
      </c>
      <c r="E17" s="15" t="s">
        <v>15</v>
      </c>
      <c r="F17" s="16">
        <v>5</v>
      </c>
      <c r="G17" s="16">
        <v>27</v>
      </c>
    </row>
    <row r="18" spans="1:7" ht="26.4" x14ac:dyDescent="0.3">
      <c r="A18" s="11" t="s">
        <v>16</v>
      </c>
      <c r="B18" s="12">
        <v>56</v>
      </c>
      <c r="C18" s="9">
        <v>406</v>
      </c>
      <c r="E18" s="15" t="s">
        <v>16</v>
      </c>
      <c r="F18" s="16">
        <v>1</v>
      </c>
      <c r="G18" s="16">
        <v>3</v>
      </c>
    </row>
    <row r="19" spans="1:7" x14ac:dyDescent="0.3">
      <c r="A19" s="11" t="s">
        <v>17</v>
      </c>
      <c r="B19" s="12">
        <v>345</v>
      </c>
      <c r="C19" s="9">
        <v>2266</v>
      </c>
      <c r="E19" s="15" t="s">
        <v>17</v>
      </c>
      <c r="F19" s="16">
        <v>237</v>
      </c>
      <c r="G19" s="16">
        <v>1554</v>
      </c>
    </row>
    <row r="20" spans="1:7" x14ac:dyDescent="0.3">
      <c r="A20" s="11" t="s">
        <v>18</v>
      </c>
      <c r="B20" s="12">
        <v>28</v>
      </c>
      <c r="C20" s="9">
        <v>110</v>
      </c>
      <c r="E20" s="15" t="s">
        <v>18</v>
      </c>
      <c r="F20" s="16">
        <v>14</v>
      </c>
      <c r="G20" s="16">
        <v>55</v>
      </c>
    </row>
    <row r="21" spans="1:7" x14ac:dyDescent="0.3">
      <c r="A21" s="11" t="s">
        <v>19</v>
      </c>
      <c r="B21" s="12">
        <v>275</v>
      </c>
      <c r="C21" s="9">
        <v>979</v>
      </c>
      <c r="E21" s="15" t="s">
        <v>19</v>
      </c>
      <c r="F21" s="16">
        <v>130</v>
      </c>
      <c r="G21" s="16">
        <v>556</v>
      </c>
    </row>
    <row r="22" spans="1:7" ht="39.6" x14ac:dyDescent="0.3">
      <c r="A22" s="11" t="s">
        <v>20</v>
      </c>
      <c r="B22" s="12">
        <v>64</v>
      </c>
      <c r="C22" s="9">
        <v>496</v>
      </c>
      <c r="E22" s="15" t="s">
        <v>20</v>
      </c>
      <c r="F22" s="16">
        <v>39</v>
      </c>
      <c r="G22" s="16">
        <v>351</v>
      </c>
    </row>
    <row r="23" spans="1:7" x14ac:dyDescent="0.3">
      <c r="A23" s="11" t="s">
        <v>21</v>
      </c>
      <c r="B23" s="12">
        <v>161</v>
      </c>
      <c r="C23" s="9">
        <v>888</v>
      </c>
      <c r="E23" s="15" t="s">
        <v>21</v>
      </c>
      <c r="F23" s="16">
        <v>4</v>
      </c>
      <c r="G23" s="16">
        <v>23</v>
      </c>
    </row>
    <row r="24" spans="1:7" x14ac:dyDescent="0.3">
      <c r="A24" s="11" t="s">
        <v>22</v>
      </c>
      <c r="B24" s="12">
        <v>321</v>
      </c>
      <c r="C24" s="9">
        <v>1625</v>
      </c>
      <c r="E24" s="15" t="s">
        <v>22</v>
      </c>
      <c r="F24" s="16">
        <v>262</v>
      </c>
      <c r="G24" s="16">
        <v>1239</v>
      </c>
    </row>
    <row r="25" spans="1:7" x14ac:dyDescent="0.3">
      <c r="A25" s="11" t="s">
        <v>23</v>
      </c>
      <c r="B25" s="12">
        <v>21</v>
      </c>
      <c r="C25" s="9">
        <v>153</v>
      </c>
      <c r="E25" s="15" t="s">
        <v>23</v>
      </c>
      <c r="F25" s="16">
        <v>13</v>
      </c>
      <c r="G25" s="16">
        <v>88</v>
      </c>
    </row>
    <row r="26" spans="1:7" ht="26.4" x14ac:dyDescent="0.3">
      <c r="A26" s="11" t="s">
        <v>24</v>
      </c>
      <c r="B26" s="12">
        <v>10</v>
      </c>
      <c r="C26" s="9">
        <v>87</v>
      </c>
      <c r="E26" s="15" t="s">
        <v>24</v>
      </c>
      <c r="F26" s="16">
        <v>3</v>
      </c>
      <c r="G26" s="16">
        <v>28</v>
      </c>
    </row>
    <row r="27" spans="1:7" x14ac:dyDescent="0.3">
      <c r="A27" s="11" t="s">
        <v>25</v>
      </c>
      <c r="B27" s="12">
        <v>66</v>
      </c>
      <c r="C27" s="9">
        <v>981</v>
      </c>
      <c r="E27" s="15" t="s">
        <v>25</v>
      </c>
      <c r="F27" s="16">
        <v>58</v>
      </c>
      <c r="G27" s="16">
        <v>671</v>
      </c>
    </row>
    <row r="28" spans="1:7" x14ac:dyDescent="0.3">
      <c r="A28" s="11" t="s">
        <v>26</v>
      </c>
      <c r="B28" s="12">
        <v>26</v>
      </c>
      <c r="C28" s="9">
        <v>176</v>
      </c>
      <c r="E28" s="15" t="s">
        <v>26</v>
      </c>
      <c r="F28" s="16">
        <v>0</v>
      </c>
      <c r="G28" s="16">
        <v>4</v>
      </c>
    </row>
    <row r="29" spans="1:7" x14ac:dyDescent="0.3">
      <c r="A29" s="11" t="s">
        <v>27</v>
      </c>
      <c r="B29" s="12">
        <v>45</v>
      </c>
      <c r="C29" s="9">
        <v>237</v>
      </c>
      <c r="E29" s="15" t="s">
        <v>27</v>
      </c>
      <c r="F29" s="16">
        <v>32</v>
      </c>
      <c r="G29" s="16">
        <v>189</v>
      </c>
    </row>
    <row r="30" spans="1:7" ht="26.4" x14ac:dyDescent="0.3">
      <c r="A30" s="11" t="s">
        <v>28</v>
      </c>
      <c r="B30" s="12">
        <v>1811</v>
      </c>
      <c r="C30" s="9">
        <v>11210</v>
      </c>
      <c r="E30" s="15" t="s">
        <v>28</v>
      </c>
      <c r="F30" s="16">
        <v>3</v>
      </c>
      <c r="G30" s="16">
        <v>66</v>
      </c>
    </row>
    <row r="31" spans="1:7" x14ac:dyDescent="0.3">
      <c r="A31" s="11" t="s">
        <v>29</v>
      </c>
      <c r="B31" s="12">
        <v>2221</v>
      </c>
      <c r="C31" s="9">
        <v>12460</v>
      </c>
      <c r="E31" s="15" t="s">
        <v>29</v>
      </c>
      <c r="F31" s="16">
        <v>2023</v>
      </c>
      <c r="G31" s="16">
        <v>11296</v>
      </c>
    </row>
    <row r="32" spans="1:7" x14ac:dyDescent="0.3">
      <c r="A32" s="11" t="s">
        <v>30</v>
      </c>
      <c r="B32" s="12">
        <v>174</v>
      </c>
      <c r="C32" s="9">
        <v>688</v>
      </c>
      <c r="E32" s="15" t="s">
        <v>30</v>
      </c>
      <c r="F32" s="16">
        <v>39</v>
      </c>
      <c r="G32" s="16">
        <v>217</v>
      </c>
    </row>
    <row r="33" spans="1:7" ht="26.4" x14ac:dyDescent="0.3">
      <c r="A33" s="11" t="s">
        <v>31</v>
      </c>
      <c r="B33" s="12">
        <v>93</v>
      </c>
      <c r="C33" s="9">
        <v>606</v>
      </c>
      <c r="E33" s="15" t="s">
        <v>31</v>
      </c>
      <c r="F33" s="16">
        <v>68</v>
      </c>
      <c r="G33" s="16">
        <v>439</v>
      </c>
    </row>
    <row r="34" spans="1:7" x14ac:dyDescent="0.3">
      <c r="A34" s="11" t="s">
        <v>32</v>
      </c>
      <c r="B34" s="12">
        <v>16</v>
      </c>
      <c r="C34" s="9">
        <v>67</v>
      </c>
      <c r="E34" s="15" t="s">
        <v>32</v>
      </c>
      <c r="F34" s="16">
        <v>1</v>
      </c>
      <c r="G34" s="16">
        <v>2</v>
      </c>
    </row>
    <row r="35" spans="1:7" x14ac:dyDescent="0.3">
      <c r="A35" s="13"/>
      <c r="B35" s="13"/>
      <c r="C35" s="12"/>
      <c r="E35" s="13"/>
      <c r="F35" s="12"/>
      <c r="G35" s="12"/>
    </row>
    <row r="36" spans="1:7" ht="25.2" x14ac:dyDescent="0.3">
      <c r="A36" s="25" t="s">
        <v>36</v>
      </c>
      <c r="B36" s="14">
        <f>SUM(B5:B34)</f>
        <v>7422</v>
      </c>
      <c r="C36" s="14">
        <f>SUM(C5:C35)</f>
        <v>43415</v>
      </c>
      <c r="E36" s="26" t="s">
        <v>37</v>
      </c>
      <c r="F36" s="19">
        <f>SUM(F5:F34)</f>
        <v>3475</v>
      </c>
      <c r="G36" s="19">
        <f>SUM(G5:G34)</f>
        <v>19589</v>
      </c>
    </row>
    <row r="37" spans="1:7" ht="34.200000000000003" customHeight="1" x14ac:dyDescent="0.3">
      <c r="A37" s="54" t="s">
        <v>42</v>
      </c>
      <c r="B37" s="54"/>
      <c r="C37" s="54"/>
      <c r="E37" s="55" t="s">
        <v>42</v>
      </c>
      <c r="F37" s="55"/>
      <c r="G37" s="55"/>
    </row>
    <row r="38" spans="1:7" x14ac:dyDescent="0.3">
      <c r="A38" s="27"/>
      <c r="B38" s="27"/>
      <c r="C38" s="27"/>
      <c r="E38" s="28"/>
      <c r="F38" s="28"/>
      <c r="G38" s="28"/>
    </row>
    <row r="39" spans="1:7" x14ac:dyDescent="0.3">
      <c r="A39" s="27"/>
      <c r="B39" s="27"/>
      <c r="C39" s="27"/>
      <c r="E39" s="28"/>
      <c r="F39" s="28"/>
      <c r="G39" s="28"/>
    </row>
    <row r="42" spans="1:7" ht="26.4" customHeight="1" x14ac:dyDescent="0.3">
      <c r="A42" s="50" t="s">
        <v>43</v>
      </c>
      <c r="B42" s="50"/>
      <c r="C42" s="50"/>
    </row>
    <row r="43" spans="1:7" x14ac:dyDescent="0.3">
      <c r="A43" s="9" t="s">
        <v>44</v>
      </c>
    </row>
    <row r="44" spans="1:7" x14ac:dyDescent="0.3">
      <c r="B44" s="9" t="s">
        <v>0</v>
      </c>
      <c r="C44" s="9" t="s">
        <v>34</v>
      </c>
    </row>
    <row r="45" spans="1:7" x14ac:dyDescent="0.3">
      <c r="A45" s="9" t="s">
        <v>3</v>
      </c>
      <c r="B45" s="9">
        <v>0</v>
      </c>
      <c r="C45" s="9">
        <v>0</v>
      </c>
    </row>
    <row r="46" spans="1:7" x14ac:dyDescent="0.3">
      <c r="A46" s="9" t="s">
        <v>4</v>
      </c>
      <c r="B46" s="9">
        <v>60.2</v>
      </c>
      <c r="C46" s="9">
        <v>62.4</v>
      </c>
    </row>
    <row r="47" spans="1:7" x14ac:dyDescent="0.3">
      <c r="A47" s="9" t="s">
        <v>5</v>
      </c>
      <c r="B47" s="9">
        <v>8.3000000000000007</v>
      </c>
      <c r="C47" s="9">
        <v>2.9</v>
      </c>
    </row>
    <row r="48" spans="1:7" x14ac:dyDescent="0.3">
      <c r="A48" s="9" t="s">
        <v>6</v>
      </c>
      <c r="B48" s="9">
        <v>50.8</v>
      </c>
      <c r="C48" s="9">
        <v>58.3</v>
      </c>
    </row>
    <row r="49" spans="1:3" x14ac:dyDescent="0.3">
      <c r="A49" s="9" t="s">
        <v>7</v>
      </c>
      <c r="B49" s="9">
        <v>0</v>
      </c>
      <c r="C49" s="9">
        <v>0</v>
      </c>
    </row>
    <row r="50" spans="1:3" x14ac:dyDescent="0.3">
      <c r="A50" s="9" t="s">
        <v>8</v>
      </c>
      <c r="B50" s="9">
        <v>80.099999999999994</v>
      </c>
      <c r="C50" s="9">
        <v>78.7</v>
      </c>
    </row>
    <row r="51" spans="1:3" x14ac:dyDescent="0.3">
      <c r="A51" s="9" t="s">
        <v>9</v>
      </c>
      <c r="B51" s="9">
        <v>51.4</v>
      </c>
      <c r="C51" s="9">
        <v>53.7</v>
      </c>
    </row>
    <row r="52" spans="1:3" x14ac:dyDescent="0.3">
      <c r="A52" s="9" t="s">
        <v>10</v>
      </c>
      <c r="B52" s="9">
        <v>28.6</v>
      </c>
      <c r="C52" s="9">
        <v>17.3</v>
      </c>
    </row>
    <row r="53" spans="1:3" x14ac:dyDescent="0.3">
      <c r="A53" s="9" t="s">
        <v>11</v>
      </c>
      <c r="B53" s="9">
        <v>0</v>
      </c>
      <c r="C53" s="9">
        <v>0.2</v>
      </c>
    </row>
    <row r="54" spans="1:3" x14ac:dyDescent="0.3">
      <c r="A54" s="9" t="s">
        <v>12</v>
      </c>
      <c r="B54" s="9">
        <v>1.6</v>
      </c>
      <c r="C54" s="9">
        <v>0.4</v>
      </c>
    </row>
    <row r="55" spans="1:3" x14ac:dyDescent="0.3">
      <c r="A55" s="9" t="s">
        <v>13</v>
      </c>
      <c r="B55" s="9">
        <v>0</v>
      </c>
      <c r="C55" s="9">
        <v>0</v>
      </c>
    </row>
    <row r="56" spans="1:3" x14ac:dyDescent="0.3">
      <c r="A56" s="9" t="s">
        <v>14</v>
      </c>
      <c r="B56" s="9">
        <v>0</v>
      </c>
      <c r="C56" s="9">
        <v>0.1</v>
      </c>
    </row>
    <row r="57" spans="1:3" x14ac:dyDescent="0.3">
      <c r="A57" s="9" t="s">
        <v>15</v>
      </c>
      <c r="B57" s="9">
        <v>4.5</v>
      </c>
      <c r="C57" s="9">
        <v>3.6</v>
      </c>
    </row>
    <row r="58" spans="1:3" x14ac:dyDescent="0.3">
      <c r="A58" s="9" t="s">
        <v>16</v>
      </c>
      <c r="B58" s="9">
        <v>1.8</v>
      </c>
      <c r="C58" s="9">
        <v>0.7</v>
      </c>
    </row>
    <row r="59" spans="1:3" x14ac:dyDescent="0.3">
      <c r="A59" s="9" t="s">
        <v>17</v>
      </c>
      <c r="B59" s="9">
        <v>68.7</v>
      </c>
      <c r="C59" s="9">
        <v>68.599999999999994</v>
      </c>
    </row>
    <row r="60" spans="1:3" x14ac:dyDescent="0.3">
      <c r="A60" s="9" t="s">
        <v>18</v>
      </c>
      <c r="B60" s="9">
        <v>50</v>
      </c>
      <c r="C60" s="9">
        <v>50</v>
      </c>
    </row>
    <row r="61" spans="1:3" x14ac:dyDescent="0.3">
      <c r="A61" s="9" t="s">
        <v>19</v>
      </c>
      <c r="B61" s="9">
        <v>47.3</v>
      </c>
      <c r="C61" s="9">
        <v>56.8</v>
      </c>
    </row>
    <row r="62" spans="1:3" x14ac:dyDescent="0.3">
      <c r="A62" s="9" t="s">
        <v>20</v>
      </c>
      <c r="B62" s="9">
        <v>60.9</v>
      </c>
      <c r="C62" s="9">
        <v>70.8</v>
      </c>
    </row>
    <row r="63" spans="1:3" x14ac:dyDescent="0.3">
      <c r="A63" s="9" t="s">
        <v>21</v>
      </c>
      <c r="B63" s="9">
        <v>2.5</v>
      </c>
      <c r="C63" s="9">
        <v>2.6</v>
      </c>
    </row>
    <row r="64" spans="1:3" x14ac:dyDescent="0.3">
      <c r="A64" s="9" t="s">
        <v>22</v>
      </c>
      <c r="B64" s="9">
        <v>81.599999999999994</v>
      </c>
      <c r="C64" s="9">
        <v>76.2</v>
      </c>
    </row>
    <row r="65" spans="1:3" x14ac:dyDescent="0.3">
      <c r="A65" s="9" t="s">
        <v>23</v>
      </c>
      <c r="B65" s="9">
        <v>61.9</v>
      </c>
      <c r="C65" s="9">
        <v>57.5</v>
      </c>
    </row>
    <row r="66" spans="1:3" x14ac:dyDescent="0.3">
      <c r="A66" s="9" t="s">
        <v>24</v>
      </c>
      <c r="B66" s="9">
        <v>30</v>
      </c>
      <c r="C66" s="9">
        <v>32.200000000000003</v>
      </c>
    </row>
    <row r="67" spans="1:3" x14ac:dyDescent="0.3">
      <c r="A67" s="9" t="s">
        <v>25</v>
      </c>
      <c r="B67" s="9">
        <v>87.9</v>
      </c>
      <c r="C67" s="9">
        <v>68.400000000000006</v>
      </c>
    </row>
    <row r="68" spans="1:3" x14ac:dyDescent="0.3">
      <c r="A68" s="9" t="s">
        <v>26</v>
      </c>
      <c r="B68" s="9">
        <v>0</v>
      </c>
      <c r="C68" s="9">
        <v>2.2999999999999998</v>
      </c>
    </row>
    <row r="69" spans="1:3" x14ac:dyDescent="0.3">
      <c r="A69" s="9" t="s">
        <v>27</v>
      </c>
      <c r="B69" s="9">
        <v>71.099999999999994</v>
      </c>
      <c r="C69" s="9">
        <v>79.7</v>
      </c>
    </row>
    <row r="70" spans="1:3" x14ac:dyDescent="0.3">
      <c r="A70" s="9" t="s">
        <v>28</v>
      </c>
      <c r="B70" s="9">
        <v>0.2</v>
      </c>
      <c r="C70" s="9">
        <v>0.6</v>
      </c>
    </row>
    <row r="71" spans="1:3" x14ac:dyDescent="0.3">
      <c r="A71" s="9" t="s">
        <v>29</v>
      </c>
      <c r="B71" s="9">
        <v>91.1</v>
      </c>
      <c r="C71" s="9">
        <v>90.7</v>
      </c>
    </row>
    <row r="72" spans="1:3" x14ac:dyDescent="0.3">
      <c r="A72" s="9" t="s">
        <v>30</v>
      </c>
      <c r="B72" s="9">
        <v>22.4</v>
      </c>
      <c r="C72" s="9">
        <v>31.5</v>
      </c>
    </row>
    <row r="73" spans="1:3" x14ac:dyDescent="0.3">
      <c r="A73" s="9" t="s">
        <v>31</v>
      </c>
      <c r="B73" s="9">
        <v>73.099999999999994</v>
      </c>
      <c r="C73" s="9">
        <v>72.400000000000006</v>
      </c>
    </row>
    <row r="74" spans="1:3" x14ac:dyDescent="0.3">
      <c r="A74" s="9" t="s">
        <v>32</v>
      </c>
      <c r="B74" s="9">
        <v>6.3</v>
      </c>
      <c r="C74" s="9">
        <v>3</v>
      </c>
    </row>
    <row r="76" spans="1:3" x14ac:dyDescent="0.3">
      <c r="A76" s="9" t="s">
        <v>33</v>
      </c>
      <c r="B76" s="9">
        <v>46.8</v>
      </c>
      <c r="C76" s="9">
        <v>45.1</v>
      </c>
    </row>
    <row r="77" spans="1:3" x14ac:dyDescent="0.3">
      <c r="A77" s="9" t="s">
        <v>64</v>
      </c>
    </row>
    <row r="78" spans="1:3" x14ac:dyDescent="0.3">
      <c r="A78" s="9" t="s">
        <v>42</v>
      </c>
    </row>
  </sheetData>
  <mergeCells count="7">
    <mergeCell ref="A42:C42"/>
    <mergeCell ref="A2:C2"/>
    <mergeCell ref="A3:C3"/>
    <mergeCell ref="E2:G2"/>
    <mergeCell ref="E3:G3"/>
    <mergeCell ref="A37:C37"/>
    <mergeCell ref="E37:G37"/>
  </mergeCells>
  <pageMargins left="0.70866141732283472" right="0.70866141732283472" top="0.74803149606299213" bottom="0.74803149606299213" header="0.31496062992125984" footer="0.31496062992125984"/>
  <pageSetup paperSize="8" scale="8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D781D-E950-4B96-AE43-8F3E18E25A4C}">
  <dimension ref="A2:G77"/>
  <sheetViews>
    <sheetView topLeftCell="A11" zoomScale="70" zoomScaleNormal="70" workbookViewId="0">
      <selection activeCell="F82" sqref="F82"/>
    </sheetView>
  </sheetViews>
  <sheetFormatPr defaultColWidth="9.109375" defaultRowHeight="13.2" x14ac:dyDescent="0.3"/>
  <cols>
    <col min="1" max="1" width="116.109375" style="9" customWidth="1"/>
    <col min="2" max="2" width="9.109375" style="9"/>
    <col min="3" max="3" width="8.21875" style="46" bestFit="1" customWidth="1"/>
    <col min="4" max="4" width="9.109375" style="9"/>
    <col min="5" max="5" width="51.88671875" style="9" customWidth="1"/>
    <col min="6" max="6" width="15.77734375" style="9" customWidth="1"/>
    <col min="7" max="7" width="32" style="9" customWidth="1"/>
    <col min="8" max="16384" width="9.109375" style="9"/>
  </cols>
  <sheetData>
    <row r="2" spans="1:7" x14ac:dyDescent="0.3">
      <c r="A2" s="60" t="s">
        <v>45</v>
      </c>
      <c r="B2" s="60"/>
      <c r="C2" s="60"/>
      <c r="E2" s="61" t="s">
        <v>47</v>
      </c>
      <c r="F2" s="61"/>
      <c r="G2" s="61"/>
    </row>
    <row r="3" spans="1:7" x14ac:dyDescent="0.3">
      <c r="A3" s="62" t="s">
        <v>46</v>
      </c>
      <c r="B3" s="62"/>
      <c r="C3" s="62"/>
      <c r="E3" s="63" t="s">
        <v>48</v>
      </c>
      <c r="F3" s="63"/>
      <c r="G3" s="63"/>
    </row>
    <row r="4" spans="1:7" x14ac:dyDescent="0.3">
      <c r="A4" s="10"/>
      <c r="B4" s="10" t="s">
        <v>0</v>
      </c>
      <c r="C4" s="39" t="s">
        <v>34</v>
      </c>
      <c r="E4" s="17"/>
      <c r="F4" s="18" t="s">
        <v>0</v>
      </c>
      <c r="G4" s="18" t="s">
        <v>34</v>
      </c>
    </row>
    <row r="5" spans="1:7" x14ac:dyDescent="0.3">
      <c r="A5" s="11" t="s">
        <v>3</v>
      </c>
      <c r="B5" s="12">
        <v>9</v>
      </c>
      <c r="C5" s="40">
        <v>27</v>
      </c>
      <c r="E5" s="15" t="s">
        <v>3</v>
      </c>
      <c r="F5" s="16">
        <v>0</v>
      </c>
      <c r="G5" s="16">
        <v>0</v>
      </c>
    </row>
    <row r="6" spans="1:7" x14ac:dyDescent="0.3">
      <c r="A6" s="11" t="s">
        <v>4</v>
      </c>
      <c r="B6" s="12">
        <v>1658</v>
      </c>
      <c r="C6" s="40">
        <v>9444</v>
      </c>
      <c r="E6" s="15" t="s">
        <v>4</v>
      </c>
      <c r="F6" s="16">
        <v>528</v>
      </c>
      <c r="G6" s="16">
        <v>2442</v>
      </c>
    </row>
    <row r="7" spans="1:7" ht="26.4" x14ac:dyDescent="0.3">
      <c r="A7" s="11" t="s">
        <v>5</v>
      </c>
      <c r="B7" s="12">
        <v>59</v>
      </c>
      <c r="C7" s="40">
        <v>962</v>
      </c>
      <c r="E7" s="15" t="s">
        <v>5</v>
      </c>
      <c r="F7" s="16">
        <v>1</v>
      </c>
      <c r="G7" s="16">
        <v>5</v>
      </c>
    </row>
    <row r="8" spans="1:7" x14ac:dyDescent="0.3">
      <c r="A8" s="11" t="s">
        <v>6</v>
      </c>
      <c r="B8" s="12">
        <v>240</v>
      </c>
      <c r="C8" s="40">
        <v>1441</v>
      </c>
      <c r="E8" s="15" t="s">
        <v>6</v>
      </c>
      <c r="F8" s="16">
        <v>110</v>
      </c>
      <c r="G8" s="16">
        <v>786</v>
      </c>
    </row>
    <row r="9" spans="1:7" x14ac:dyDescent="0.3">
      <c r="A9" s="11" t="s">
        <v>7</v>
      </c>
      <c r="B9" s="12">
        <v>277</v>
      </c>
      <c r="C9" s="40">
        <v>2741</v>
      </c>
      <c r="E9" s="15" t="s">
        <v>7</v>
      </c>
      <c r="F9" s="16">
        <v>0</v>
      </c>
      <c r="G9" s="16">
        <v>0</v>
      </c>
    </row>
    <row r="10" spans="1:7" x14ac:dyDescent="0.3">
      <c r="A10" s="11" t="s">
        <v>8</v>
      </c>
      <c r="B10" s="12">
        <v>271</v>
      </c>
      <c r="C10" s="40">
        <v>1636</v>
      </c>
      <c r="E10" s="15" t="s">
        <v>8</v>
      </c>
      <c r="F10" s="16">
        <v>227</v>
      </c>
      <c r="G10" s="16">
        <v>1067</v>
      </c>
    </row>
    <row r="11" spans="1:7" x14ac:dyDescent="0.3">
      <c r="A11" s="11" t="s">
        <v>9</v>
      </c>
      <c r="B11" s="12">
        <v>5228</v>
      </c>
      <c r="C11" s="40">
        <v>15507</v>
      </c>
      <c r="E11" s="15" t="s">
        <v>9</v>
      </c>
      <c r="F11" s="16">
        <v>825</v>
      </c>
      <c r="G11" s="16">
        <v>3650</v>
      </c>
    </row>
    <row r="12" spans="1:7" x14ac:dyDescent="0.3">
      <c r="A12" s="11" t="s">
        <v>10</v>
      </c>
      <c r="B12" s="12">
        <v>236</v>
      </c>
      <c r="C12" s="40">
        <v>1355</v>
      </c>
      <c r="E12" s="15" t="s">
        <v>10</v>
      </c>
      <c r="F12" s="16">
        <v>23</v>
      </c>
      <c r="G12" s="16">
        <v>114</v>
      </c>
    </row>
    <row r="13" spans="1:7" ht="26.4" x14ac:dyDescent="0.3">
      <c r="A13" s="11" t="s">
        <v>11</v>
      </c>
      <c r="B13" s="12">
        <v>199</v>
      </c>
      <c r="C13" s="40">
        <v>1581</v>
      </c>
      <c r="E13" s="15" t="s">
        <v>11</v>
      </c>
      <c r="F13" s="16">
        <v>0</v>
      </c>
      <c r="G13" s="16">
        <v>1</v>
      </c>
    </row>
    <row r="14" spans="1:7" ht="26.4" x14ac:dyDescent="0.3">
      <c r="A14" s="11" t="s">
        <v>12</v>
      </c>
      <c r="B14" s="12">
        <v>1413</v>
      </c>
      <c r="C14" s="40">
        <v>8803</v>
      </c>
      <c r="E14" s="15" t="s">
        <v>12</v>
      </c>
      <c r="F14" s="16">
        <v>3</v>
      </c>
      <c r="G14" s="16">
        <v>6</v>
      </c>
    </row>
    <row r="15" spans="1:7" ht="26.4" x14ac:dyDescent="0.3">
      <c r="A15" s="11" t="s">
        <v>13</v>
      </c>
      <c r="B15" s="12">
        <v>17</v>
      </c>
      <c r="C15" s="40">
        <v>149</v>
      </c>
      <c r="E15" s="15" t="s">
        <v>13</v>
      </c>
      <c r="F15" s="16">
        <v>0</v>
      </c>
      <c r="G15" s="16">
        <v>0</v>
      </c>
    </row>
    <row r="16" spans="1:7" x14ac:dyDescent="0.3">
      <c r="A16" s="11" t="s">
        <v>14</v>
      </c>
      <c r="B16" s="12">
        <v>2274</v>
      </c>
      <c r="C16" s="40">
        <v>6839</v>
      </c>
      <c r="E16" s="15" t="s">
        <v>14</v>
      </c>
      <c r="F16" s="16">
        <v>0</v>
      </c>
      <c r="G16" s="16">
        <v>3</v>
      </c>
    </row>
    <row r="17" spans="1:7" ht="26.4" x14ac:dyDescent="0.3">
      <c r="A17" s="11" t="s">
        <v>15</v>
      </c>
      <c r="B17" s="12">
        <v>256</v>
      </c>
      <c r="C17" s="40">
        <v>3465</v>
      </c>
      <c r="E17" s="15" t="s">
        <v>15</v>
      </c>
      <c r="F17" s="16">
        <v>17</v>
      </c>
      <c r="G17" s="16">
        <v>53</v>
      </c>
    </row>
    <row r="18" spans="1:7" ht="26.4" x14ac:dyDescent="0.3">
      <c r="A18" s="11" t="s">
        <v>16</v>
      </c>
      <c r="B18" s="12">
        <v>145</v>
      </c>
      <c r="C18" s="40">
        <v>965</v>
      </c>
      <c r="E18" s="15" t="s">
        <v>16</v>
      </c>
      <c r="F18" s="16">
        <v>2</v>
      </c>
      <c r="G18" s="16">
        <v>3</v>
      </c>
    </row>
    <row r="19" spans="1:7" x14ac:dyDescent="0.3">
      <c r="A19" s="11" t="s">
        <v>17</v>
      </c>
      <c r="B19" s="12">
        <v>1300</v>
      </c>
      <c r="C19" s="40">
        <v>10856</v>
      </c>
      <c r="E19" s="15" t="s">
        <v>17</v>
      </c>
      <c r="F19" s="16">
        <v>625</v>
      </c>
      <c r="G19" s="16">
        <v>5049</v>
      </c>
    </row>
    <row r="20" spans="1:7" x14ac:dyDescent="0.3">
      <c r="A20" s="11" t="s">
        <v>18</v>
      </c>
      <c r="B20" s="12">
        <v>169</v>
      </c>
      <c r="C20" s="40">
        <v>817</v>
      </c>
      <c r="E20" s="15" t="s">
        <v>18</v>
      </c>
      <c r="F20" s="16">
        <v>70</v>
      </c>
      <c r="G20" s="16">
        <v>294</v>
      </c>
    </row>
    <row r="21" spans="1:7" x14ac:dyDescent="0.3">
      <c r="A21" s="11" t="s">
        <v>19</v>
      </c>
      <c r="B21" s="12">
        <v>1758</v>
      </c>
      <c r="C21" s="40">
        <v>6020</v>
      </c>
      <c r="E21" s="15" t="s">
        <v>19</v>
      </c>
      <c r="F21" s="16">
        <v>659</v>
      </c>
      <c r="G21" s="16">
        <v>2290</v>
      </c>
    </row>
    <row r="22" spans="1:7" ht="39.6" x14ac:dyDescent="0.3">
      <c r="A22" s="11" t="s">
        <v>20</v>
      </c>
      <c r="B22" s="12">
        <v>347</v>
      </c>
      <c r="C22" s="40">
        <v>1801</v>
      </c>
      <c r="E22" s="15" t="s">
        <v>20</v>
      </c>
      <c r="F22" s="16">
        <v>105</v>
      </c>
      <c r="G22" s="16">
        <v>770</v>
      </c>
    </row>
    <row r="23" spans="1:7" x14ac:dyDescent="0.3">
      <c r="A23" s="11" t="s">
        <v>21</v>
      </c>
      <c r="B23" s="12">
        <v>374</v>
      </c>
      <c r="C23" s="40">
        <v>1888</v>
      </c>
      <c r="E23" s="15" t="s">
        <v>21</v>
      </c>
      <c r="F23" s="16">
        <v>7</v>
      </c>
      <c r="G23" s="16">
        <v>58</v>
      </c>
    </row>
    <row r="24" spans="1:7" x14ac:dyDescent="0.3">
      <c r="A24" s="11" t="s">
        <v>22</v>
      </c>
      <c r="B24" s="12">
        <v>1252</v>
      </c>
      <c r="C24" s="40">
        <v>7296</v>
      </c>
      <c r="E24" s="15" t="s">
        <v>22</v>
      </c>
      <c r="F24" s="16">
        <v>1049</v>
      </c>
      <c r="G24" s="16">
        <v>5329</v>
      </c>
    </row>
    <row r="25" spans="1:7" x14ac:dyDescent="0.3">
      <c r="A25" s="11" t="s">
        <v>23</v>
      </c>
      <c r="B25" s="12">
        <v>165</v>
      </c>
      <c r="C25" s="40">
        <v>1585</v>
      </c>
      <c r="E25" s="15" t="s">
        <v>23</v>
      </c>
      <c r="F25" s="16">
        <v>36</v>
      </c>
      <c r="G25" s="16">
        <v>302</v>
      </c>
    </row>
    <row r="26" spans="1:7" ht="26.4" x14ac:dyDescent="0.3">
      <c r="A26" s="11" t="s">
        <v>24</v>
      </c>
      <c r="B26" s="12">
        <v>10</v>
      </c>
      <c r="C26" s="40">
        <v>219</v>
      </c>
      <c r="E26" s="15" t="s">
        <v>24</v>
      </c>
      <c r="F26" s="16">
        <v>4</v>
      </c>
      <c r="G26" s="16">
        <v>74</v>
      </c>
    </row>
    <row r="27" spans="1:7" x14ac:dyDescent="0.3">
      <c r="A27" s="11" t="s">
        <v>25</v>
      </c>
      <c r="B27" s="12">
        <v>294</v>
      </c>
      <c r="C27" s="40">
        <v>5806</v>
      </c>
      <c r="E27" s="15" t="s">
        <v>25</v>
      </c>
      <c r="F27" s="16">
        <v>109</v>
      </c>
      <c r="G27" s="16">
        <v>2194</v>
      </c>
    </row>
    <row r="28" spans="1:7" x14ac:dyDescent="0.3">
      <c r="A28" s="11" t="s">
        <v>26</v>
      </c>
      <c r="B28" s="12">
        <v>58</v>
      </c>
      <c r="C28" s="40">
        <v>404</v>
      </c>
      <c r="E28" s="15" t="s">
        <v>26</v>
      </c>
      <c r="F28" s="16">
        <v>0</v>
      </c>
      <c r="G28" s="16">
        <v>4</v>
      </c>
    </row>
    <row r="29" spans="1:7" x14ac:dyDescent="0.3">
      <c r="A29" s="11" t="s">
        <v>27</v>
      </c>
      <c r="B29" s="12">
        <v>190</v>
      </c>
      <c r="C29" s="40">
        <v>1103</v>
      </c>
      <c r="E29" s="15" t="s">
        <v>27</v>
      </c>
      <c r="F29" s="16">
        <v>167</v>
      </c>
      <c r="G29" s="16">
        <v>841</v>
      </c>
    </row>
    <row r="30" spans="1:7" ht="26.4" x14ac:dyDescent="0.3">
      <c r="A30" s="11" t="s">
        <v>28</v>
      </c>
      <c r="B30" s="12">
        <v>11215</v>
      </c>
      <c r="C30" s="40">
        <v>75111</v>
      </c>
      <c r="E30" s="15" t="s">
        <v>28</v>
      </c>
      <c r="F30" s="16">
        <v>10</v>
      </c>
      <c r="G30" s="16">
        <v>238</v>
      </c>
    </row>
    <row r="31" spans="1:7" x14ac:dyDescent="0.3">
      <c r="A31" s="11" t="s">
        <v>29</v>
      </c>
      <c r="B31" s="12">
        <v>4693</v>
      </c>
      <c r="C31" s="40">
        <v>26640</v>
      </c>
      <c r="E31" s="15" t="s">
        <v>29</v>
      </c>
      <c r="F31" s="16">
        <v>4172</v>
      </c>
      <c r="G31" s="16">
        <v>22714</v>
      </c>
    </row>
    <row r="32" spans="1:7" x14ac:dyDescent="0.3">
      <c r="A32" s="11" t="s">
        <v>30</v>
      </c>
      <c r="B32" s="12">
        <v>210</v>
      </c>
      <c r="C32" s="40">
        <v>1241</v>
      </c>
      <c r="E32" s="15" t="s">
        <v>30</v>
      </c>
      <c r="F32" s="16">
        <v>57</v>
      </c>
      <c r="G32" s="16">
        <v>291</v>
      </c>
    </row>
    <row r="33" spans="1:7" ht="26.4" x14ac:dyDescent="0.3">
      <c r="A33" s="11" t="s">
        <v>31</v>
      </c>
      <c r="B33" s="12">
        <v>155</v>
      </c>
      <c r="C33" s="40">
        <v>1095</v>
      </c>
      <c r="E33" s="15" t="s">
        <v>31</v>
      </c>
      <c r="F33" s="16">
        <v>121</v>
      </c>
      <c r="G33" s="16">
        <v>676</v>
      </c>
    </row>
    <row r="34" spans="1:7" x14ac:dyDescent="0.3">
      <c r="A34" s="11" t="s">
        <v>32</v>
      </c>
      <c r="B34" s="12">
        <v>34</v>
      </c>
      <c r="C34" s="40">
        <v>97</v>
      </c>
      <c r="E34" s="15" t="s">
        <v>32</v>
      </c>
      <c r="F34" s="16">
        <v>1</v>
      </c>
      <c r="G34" s="16">
        <v>2</v>
      </c>
    </row>
    <row r="35" spans="1:7" x14ac:dyDescent="0.3">
      <c r="A35" s="13"/>
      <c r="B35" s="13"/>
      <c r="C35" s="40"/>
      <c r="E35" s="13"/>
      <c r="F35" s="12"/>
      <c r="G35" s="12"/>
    </row>
    <row r="36" spans="1:7" ht="25.2" x14ac:dyDescent="0.3">
      <c r="A36" s="25" t="s">
        <v>36</v>
      </c>
      <c r="B36" s="14">
        <f t="shared" ref="B36" si="0">SUM(B5:B34)</f>
        <v>34506</v>
      </c>
      <c r="C36" s="41">
        <f>SUM(C5:C35)</f>
        <v>196894</v>
      </c>
      <c r="E36" s="26" t="s">
        <v>37</v>
      </c>
      <c r="F36" s="19">
        <f t="shared" ref="F36" si="1">SUM(F5:F34)</f>
        <v>8928</v>
      </c>
      <c r="G36" s="19">
        <f>SUM(G5:G34)</f>
        <v>49256</v>
      </c>
    </row>
    <row r="37" spans="1:7" x14ac:dyDescent="0.3">
      <c r="A37" s="64" t="s">
        <v>42</v>
      </c>
      <c r="B37" s="64"/>
      <c r="C37" s="64"/>
      <c r="E37" s="55" t="s">
        <v>42</v>
      </c>
      <c r="F37" s="55"/>
      <c r="G37" s="55"/>
    </row>
    <row r="38" spans="1:7" x14ac:dyDescent="0.3">
      <c r="A38" s="27"/>
      <c r="B38" s="27"/>
      <c r="C38" s="42"/>
      <c r="E38" s="28"/>
      <c r="F38" s="28"/>
      <c r="G38" s="28"/>
    </row>
    <row r="39" spans="1:7" x14ac:dyDescent="0.3">
      <c r="A39" s="27"/>
      <c r="B39" s="27"/>
      <c r="C39" s="42"/>
      <c r="E39" s="28"/>
      <c r="F39" s="28"/>
      <c r="G39" s="28"/>
    </row>
    <row r="41" spans="1:7" x14ac:dyDescent="0.3">
      <c r="A41" s="56" t="s">
        <v>43</v>
      </c>
      <c r="B41" s="56"/>
      <c r="C41" s="56"/>
    </row>
    <row r="42" spans="1:7" x14ac:dyDescent="0.3">
      <c r="A42" s="57" t="s">
        <v>49</v>
      </c>
      <c r="B42" s="57"/>
      <c r="C42" s="57"/>
    </row>
    <row r="43" spans="1:7" x14ac:dyDescent="0.3">
      <c r="A43" s="20"/>
      <c r="B43" s="20" t="s">
        <v>0</v>
      </c>
      <c r="C43" s="43" t="s">
        <v>34</v>
      </c>
    </row>
    <row r="44" spans="1:7" x14ac:dyDescent="0.3">
      <c r="A44" s="21" t="s">
        <v>3</v>
      </c>
      <c r="B44" s="22">
        <f t="shared" ref="B44:B73" si="2">(F5*100)/B5</f>
        <v>0</v>
      </c>
      <c r="C44" s="44">
        <f t="shared" ref="C44:C73" si="3">(G5*100)/C5</f>
        <v>0</v>
      </c>
    </row>
    <row r="45" spans="1:7" x14ac:dyDescent="0.3">
      <c r="A45" s="21" t="s">
        <v>4</v>
      </c>
      <c r="B45" s="22">
        <f t="shared" si="2"/>
        <v>31.845597104945718</v>
      </c>
      <c r="C45" s="44">
        <f t="shared" si="3"/>
        <v>25.857687420584497</v>
      </c>
    </row>
    <row r="46" spans="1:7" x14ac:dyDescent="0.3">
      <c r="A46" s="21" t="s">
        <v>5</v>
      </c>
      <c r="B46" s="22">
        <f t="shared" si="2"/>
        <v>1.6949152542372881</v>
      </c>
      <c r="C46" s="44">
        <f t="shared" si="3"/>
        <v>0.51975051975051978</v>
      </c>
    </row>
    <row r="47" spans="1:7" x14ac:dyDescent="0.3">
      <c r="A47" s="21" t="s">
        <v>6</v>
      </c>
      <c r="B47" s="22">
        <f t="shared" si="2"/>
        <v>45.833333333333336</v>
      </c>
      <c r="C47" s="44">
        <f t="shared" si="3"/>
        <v>54.545454545454547</v>
      </c>
    </row>
    <row r="48" spans="1:7" x14ac:dyDescent="0.3">
      <c r="A48" s="21" t="s">
        <v>7</v>
      </c>
      <c r="B48" s="22">
        <f t="shared" si="2"/>
        <v>0</v>
      </c>
      <c r="C48" s="44">
        <f t="shared" si="3"/>
        <v>0</v>
      </c>
    </row>
    <row r="49" spans="1:3" x14ac:dyDescent="0.3">
      <c r="A49" s="21" t="s">
        <v>8</v>
      </c>
      <c r="B49" s="22">
        <f t="shared" si="2"/>
        <v>83.763837638376387</v>
      </c>
      <c r="C49" s="44">
        <f t="shared" si="3"/>
        <v>65.220048899755497</v>
      </c>
    </row>
    <row r="50" spans="1:3" x14ac:dyDescent="0.3">
      <c r="A50" s="21" t="s">
        <v>9</v>
      </c>
      <c r="B50" s="22">
        <f t="shared" si="2"/>
        <v>15.780413159908187</v>
      </c>
      <c r="C50" s="44">
        <f t="shared" si="3"/>
        <v>23.537757141935899</v>
      </c>
    </row>
    <row r="51" spans="1:3" x14ac:dyDescent="0.3">
      <c r="A51" s="21" t="s">
        <v>10</v>
      </c>
      <c r="B51" s="22">
        <f t="shared" si="2"/>
        <v>9.7457627118644066</v>
      </c>
      <c r="C51" s="44">
        <f t="shared" si="3"/>
        <v>8.4132841328413281</v>
      </c>
    </row>
    <row r="52" spans="1:3" x14ac:dyDescent="0.3">
      <c r="A52" s="21" t="s">
        <v>11</v>
      </c>
      <c r="B52" s="22">
        <f t="shared" si="2"/>
        <v>0</v>
      </c>
      <c r="C52" s="44">
        <f t="shared" si="3"/>
        <v>6.3251106894370648E-2</v>
      </c>
    </row>
    <row r="53" spans="1:3" x14ac:dyDescent="0.3">
      <c r="A53" s="21" t="s">
        <v>12</v>
      </c>
      <c r="B53" s="22">
        <f t="shared" si="2"/>
        <v>0.21231422505307856</v>
      </c>
      <c r="C53" s="44">
        <f t="shared" si="3"/>
        <v>6.8158582301488135E-2</v>
      </c>
    </row>
    <row r="54" spans="1:3" x14ac:dyDescent="0.3">
      <c r="A54" s="21" t="s">
        <v>13</v>
      </c>
      <c r="B54" s="22">
        <f t="shared" si="2"/>
        <v>0</v>
      </c>
      <c r="C54" s="44">
        <f t="shared" si="3"/>
        <v>0</v>
      </c>
    </row>
    <row r="55" spans="1:3" x14ac:dyDescent="0.3">
      <c r="A55" s="21" t="s">
        <v>14</v>
      </c>
      <c r="B55" s="22">
        <f t="shared" si="2"/>
        <v>0</v>
      </c>
      <c r="C55" s="44">
        <f t="shared" si="3"/>
        <v>4.3866062289808452E-2</v>
      </c>
    </row>
    <row r="56" spans="1:3" x14ac:dyDescent="0.3">
      <c r="A56" s="21" t="s">
        <v>15</v>
      </c>
      <c r="B56" s="22">
        <f t="shared" si="2"/>
        <v>6.640625</v>
      </c>
      <c r="C56" s="44">
        <f t="shared" si="3"/>
        <v>1.5295815295815296</v>
      </c>
    </row>
    <row r="57" spans="1:3" x14ac:dyDescent="0.3">
      <c r="A57" s="21" t="s">
        <v>16</v>
      </c>
      <c r="B57" s="22">
        <f t="shared" si="2"/>
        <v>1.3793103448275863</v>
      </c>
      <c r="C57" s="44">
        <f t="shared" si="3"/>
        <v>0.31088082901554404</v>
      </c>
    </row>
    <row r="58" spans="1:3" x14ac:dyDescent="0.3">
      <c r="A58" s="21" t="s">
        <v>17</v>
      </c>
      <c r="B58" s="22">
        <f t="shared" si="2"/>
        <v>48.07692307692308</v>
      </c>
      <c r="C58" s="44">
        <f t="shared" si="3"/>
        <v>46.508843036109063</v>
      </c>
    </row>
    <row r="59" spans="1:3" x14ac:dyDescent="0.3">
      <c r="A59" s="21" t="s">
        <v>18</v>
      </c>
      <c r="B59" s="22">
        <f t="shared" si="2"/>
        <v>41.420118343195263</v>
      </c>
      <c r="C59" s="44">
        <f t="shared" si="3"/>
        <v>35.985312117503057</v>
      </c>
    </row>
    <row r="60" spans="1:3" x14ac:dyDescent="0.3">
      <c r="A60" s="21" t="s">
        <v>19</v>
      </c>
      <c r="B60" s="22">
        <f t="shared" si="2"/>
        <v>37.485779294653014</v>
      </c>
      <c r="C60" s="44">
        <f t="shared" si="3"/>
        <v>38.03986710963455</v>
      </c>
    </row>
    <row r="61" spans="1:3" x14ac:dyDescent="0.3">
      <c r="A61" s="21" t="s">
        <v>20</v>
      </c>
      <c r="B61" s="22">
        <f t="shared" si="2"/>
        <v>30.259365994236312</v>
      </c>
      <c r="C61" s="44">
        <f t="shared" si="3"/>
        <v>42.754025541365905</v>
      </c>
    </row>
    <row r="62" spans="1:3" x14ac:dyDescent="0.3">
      <c r="A62" s="21" t="s">
        <v>21</v>
      </c>
      <c r="B62" s="22">
        <f t="shared" si="2"/>
        <v>1.8716577540106951</v>
      </c>
      <c r="C62" s="44">
        <f t="shared" si="3"/>
        <v>3.0720338983050848</v>
      </c>
    </row>
    <row r="63" spans="1:3" x14ac:dyDescent="0.3">
      <c r="A63" s="21" t="s">
        <v>22</v>
      </c>
      <c r="B63" s="22">
        <f t="shared" si="2"/>
        <v>83.785942492012779</v>
      </c>
      <c r="C63" s="44">
        <f t="shared" si="3"/>
        <v>73.040021929824562</v>
      </c>
    </row>
    <row r="64" spans="1:3" x14ac:dyDescent="0.3">
      <c r="A64" s="21" t="s">
        <v>23</v>
      </c>
      <c r="B64" s="22">
        <f t="shared" si="2"/>
        <v>21.818181818181817</v>
      </c>
      <c r="C64" s="44">
        <f t="shared" si="3"/>
        <v>19.053627760252365</v>
      </c>
    </row>
    <row r="65" spans="1:3" x14ac:dyDescent="0.3">
      <c r="A65" s="21" t="s">
        <v>24</v>
      </c>
      <c r="B65" s="22">
        <f t="shared" si="2"/>
        <v>40</v>
      </c>
      <c r="C65" s="44">
        <f t="shared" si="3"/>
        <v>33.789954337899545</v>
      </c>
    </row>
    <row r="66" spans="1:3" x14ac:dyDescent="0.3">
      <c r="A66" s="21" t="s">
        <v>25</v>
      </c>
      <c r="B66" s="22">
        <f t="shared" si="2"/>
        <v>37.074829931972786</v>
      </c>
      <c r="C66" s="44">
        <f t="shared" si="3"/>
        <v>37.788494660695832</v>
      </c>
    </row>
    <row r="67" spans="1:3" x14ac:dyDescent="0.3">
      <c r="A67" s="21" t="s">
        <v>26</v>
      </c>
      <c r="B67" s="22">
        <f t="shared" si="2"/>
        <v>0</v>
      </c>
      <c r="C67" s="44">
        <f t="shared" si="3"/>
        <v>0.99009900990099009</v>
      </c>
    </row>
    <row r="68" spans="1:3" x14ac:dyDescent="0.3">
      <c r="A68" s="21" t="s">
        <v>27</v>
      </c>
      <c r="B68" s="22">
        <f t="shared" si="2"/>
        <v>87.89473684210526</v>
      </c>
      <c r="C68" s="44">
        <f t="shared" si="3"/>
        <v>76.246600181323657</v>
      </c>
    </row>
    <row r="69" spans="1:3" x14ac:dyDescent="0.3">
      <c r="A69" s="21" t="s">
        <v>28</v>
      </c>
      <c r="B69" s="22">
        <f t="shared" si="2"/>
        <v>8.9166295140436919E-2</v>
      </c>
      <c r="C69" s="44">
        <f t="shared" si="3"/>
        <v>0.31686437405972495</v>
      </c>
    </row>
    <row r="70" spans="1:3" x14ac:dyDescent="0.3">
      <c r="A70" s="21" t="s">
        <v>29</v>
      </c>
      <c r="B70" s="22">
        <f t="shared" si="2"/>
        <v>88.898359258470066</v>
      </c>
      <c r="C70" s="44">
        <f t="shared" si="3"/>
        <v>85.262762762762762</v>
      </c>
    </row>
    <row r="71" spans="1:3" x14ac:dyDescent="0.3">
      <c r="A71" s="21" t="s">
        <v>30</v>
      </c>
      <c r="B71" s="22">
        <f t="shared" si="2"/>
        <v>27.142857142857142</v>
      </c>
      <c r="C71" s="44">
        <f t="shared" si="3"/>
        <v>23.448831587429492</v>
      </c>
    </row>
    <row r="72" spans="1:3" x14ac:dyDescent="0.3">
      <c r="A72" s="21" t="s">
        <v>31</v>
      </c>
      <c r="B72" s="22">
        <f t="shared" si="2"/>
        <v>78.064516129032256</v>
      </c>
      <c r="C72" s="44">
        <f t="shared" si="3"/>
        <v>61.735159817351601</v>
      </c>
    </row>
    <row r="73" spans="1:3" x14ac:dyDescent="0.3">
      <c r="A73" s="21" t="s">
        <v>32</v>
      </c>
      <c r="B73" s="22">
        <f t="shared" si="2"/>
        <v>2.9411764705882355</v>
      </c>
      <c r="C73" s="44">
        <f t="shared" si="3"/>
        <v>2.0618556701030926</v>
      </c>
    </row>
    <row r="74" spans="1:3" x14ac:dyDescent="0.3">
      <c r="A74" s="21"/>
      <c r="B74" s="22"/>
      <c r="C74" s="44"/>
    </row>
    <row r="75" spans="1:3" x14ac:dyDescent="0.3">
      <c r="A75" s="23" t="s">
        <v>33</v>
      </c>
      <c r="B75" s="24">
        <f>(F36*100)/B36</f>
        <v>25.87376108502869</v>
      </c>
      <c r="C75" s="45">
        <f>(G36*100)/C36</f>
        <v>25.016506343514784</v>
      </c>
    </row>
    <row r="76" spans="1:3" x14ac:dyDescent="0.3">
      <c r="A76" s="58" t="s">
        <v>35</v>
      </c>
      <c r="B76" s="58"/>
      <c r="C76" s="58"/>
    </row>
    <row r="77" spans="1:3" x14ac:dyDescent="0.3">
      <c r="A77" s="59" t="s">
        <v>42</v>
      </c>
      <c r="B77" s="59"/>
      <c r="C77" s="59"/>
    </row>
  </sheetData>
  <mergeCells count="10">
    <mergeCell ref="E2:G2"/>
    <mergeCell ref="A3:C3"/>
    <mergeCell ref="E3:G3"/>
    <mergeCell ref="A37:C37"/>
    <mergeCell ref="E37:G37"/>
    <mergeCell ref="A41:C41"/>
    <mergeCell ref="A42:C42"/>
    <mergeCell ref="A76:C76"/>
    <mergeCell ref="A77:C77"/>
    <mergeCell ref="A2:C2"/>
  </mergeCells>
  <conditionalFormatting sqref="B44:C75">
    <cfRule type="cellIs" dxfId="0" priority="1" operator="greaterThan">
      <formula>45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OK MATRIMONI</vt:lpstr>
      <vt:lpstr>OK SETT FILIERA ELEVATA VOC ART</vt:lpstr>
      <vt:lpstr>OK IMPR FIL WEDDING dettagl</vt:lpstr>
      <vt:lpstr>OK ADDETTI FIL WEDDING dett</vt:lpstr>
      <vt:lpstr>'OK SETT FILIERA ELEVATA VOC ART'!Area_stampa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2023-08-03T15:08:28Z</cp:lastPrinted>
  <dcterms:created xsi:type="dcterms:W3CDTF">2023-07-25T10:32:54Z</dcterms:created>
  <dcterms:modified xsi:type="dcterms:W3CDTF">2023-08-03T15:08:31Z</dcterms:modified>
</cp:coreProperties>
</file>